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710" yWindow="90" windowWidth="28635" windowHeight="13620" tabRatio="706"/>
  </bookViews>
  <sheets>
    <sheet name="Summary" sheetId="1" r:id="rId1"/>
    <sheet name="Salary Detail" sheetId="9" r:id="rId2"/>
    <sheet name="Operating Detail" sheetId="2" r:id="rId3"/>
  </sheets>
  <definedNames>
    <definedName name="_xlnm.Print_Area" localSheetId="2">'Operating Detail'!$A$1:$K$46</definedName>
    <definedName name="_xlnm.Print_Area" localSheetId="1">'Salary Detail'!$A$1:$I$31</definedName>
    <definedName name="_xlnm.Print_Area" localSheetId="0">Summary!$A$1:$J$37</definedName>
    <definedName name="_xlnm.Print_Titles" localSheetId="2">'Operating Detail'!$A:$A,'Operating Detail'!$1:$7</definedName>
    <definedName name="_xlnm.Print_Titles" localSheetId="1">'Salary Detail'!$A:$E,'Salary Detail'!$1:$5</definedName>
    <definedName name="_xlnm.Print_Titles" localSheetId="0">Summary!$A:$A,Summary!$1:$9</definedName>
  </definedNames>
  <calcPr calcId="145621"/>
</workbook>
</file>

<file path=xl/calcChain.xml><?xml version="1.0" encoding="utf-8"?>
<calcChain xmlns="http://schemas.openxmlformats.org/spreadsheetml/2006/main">
  <c r="A1" i="2" l="1"/>
  <c r="A2" i="2"/>
  <c r="A3" i="2"/>
  <c r="A4" i="2"/>
  <c r="D25" i="9" l="1"/>
  <c r="C25" i="9"/>
  <c r="G25" i="9"/>
  <c r="H25" i="9"/>
  <c r="A2" i="9"/>
  <c r="A1" i="9"/>
  <c r="A3" i="9"/>
  <c r="A4" i="9"/>
  <c r="E23" i="1"/>
  <c r="B8" i="2"/>
  <c r="C8" i="2"/>
  <c r="D8" i="2"/>
  <c r="F7" i="9"/>
  <c r="G7" i="9"/>
  <c r="H7" i="9"/>
  <c r="E39" i="2"/>
  <c r="E40" i="2"/>
  <c r="E41" i="2"/>
  <c r="E42" i="2"/>
  <c r="E43" i="2"/>
  <c r="E44" i="2"/>
  <c r="E45" i="2"/>
  <c r="E38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10" i="2"/>
  <c r="E11" i="1"/>
  <c r="I7" i="9" s="1"/>
  <c r="E9" i="9"/>
  <c r="F9" i="9" s="1"/>
  <c r="E10" i="9"/>
  <c r="F10" i="9" s="1"/>
  <c r="E11" i="9"/>
  <c r="F11" i="9" s="1"/>
  <c r="E12" i="9"/>
  <c r="I11" i="9" l="1"/>
  <c r="I10" i="9"/>
  <c r="I9" i="9"/>
  <c r="E8" i="2"/>
  <c r="AF49" i="1"/>
  <c r="AE49" i="1"/>
  <c r="AD49" i="1"/>
  <c r="AD48" i="1"/>
  <c r="D6" i="1"/>
  <c r="AE48" i="1" l="1"/>
  <c r="AF48" i="1"/>
  <c r="C17" i="1" l="1"/>
  <c r="D17" i="1" s="1"/>
  <c r="E13" i="9" l="1"/>
  <c r="H27" i="9" l="1"/>
  <c r="G27" i="9"/>
  <c r="F27" i="9"/>
  <c r="E35" i="2" l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3" i="9"/>
  <c r="F12" i="9"/>
  <c r="F14" i="9" l="1"/>
  <c r="F25" i="9" s="1"/>
  <c r="E25" i="9"/>
  <c r="I16" i="9"/>
  <c r="I24" i="9"/>
  <c r="I18" i="9"/>
  <c r="I19" i="9"/>
  <c r="I13" i="9"/>
  <c r="I14" i="9" l="1"/>
  <c r="I21" i="9"/>
  <c r="I23" i="9"/>
  <c r="I22" i="9"/>
  <c r="I20" i="9"/>
  <c r="I17" i="9"/>
  <c r="I15" i="9"/>
  <c r="I25" i="9" l="1"/>
  <c r="I12" i="9"/>
  <c r="D46" i="2"/>
  <c r="B31" i="1" l="1"/>
  <c r="D24" i="1"/>
  <c r="D31" i="1" l="1"/>
  <c r="C31" i="1"/>
  <c r="E31" i="1" s="1"/>
  <c r="D7" i="2"/>
  <c r="C7" i="2"/>
  <c r="B7" i="2"/>
  <c r="F6" i="9"/>
  <c r="C35" i="2"/>
  <c r="D35" i="2"/>
  <c r="H6" i="9"/>
  <c r="G6" i="9"/>
  <c r="B46" i="2"/>
  <c r="B19" i="1" s="1"/>
  <c r="B35" i="2" l="1"/>
  <c r="B15" i="1" s="1"/>
  <c r="G8" i="9"/>
  <c r="H8" i="9" s="1"/>
  <c r="I8" i="9" l="1"/>
  <c r="C46" i="2" l="1"/>
  <c r="C19" i="1" s="1"/>
  <c r="C15" i="1"/>
  <c r="F28" i="9" l="1"/>
  <c r="F31" i="9" s="1"/>
  <c r="D15" i="1"/>
  <c r="E15" i="1" s="1"/>
  <c r="D19" i="1"/>
  <c r="E19" i="1" s="1"/>
  <c r="B14" i="1" l="1"/>
  <c r="B16" i="1" l="1"/>
  <c r="G28" i="9" l="1"/>
  <c r="B18" i="1"/>
  <c r="B20" i="1" s="1"/>
  <c r="G31" i="9" l="1"/>
  <c r="C24" i="1"/>
  <c r="C14" i="1" l="1"/>
  <c r="C16" i="1" s="1"/>
  <c r="C18" i="1" s="1"/>
  <c r="H28" i="9"/>
  <c r="E46" i="2"/>
  <c r="C20" i="1" l="1"/>
  <c r="H31" i="9"/>
  <c r="I31" i="9" s="1"/>
  <c r="I28" i="9"/>
  <c r="B24" i="1"/>
  <c r="E24" i="1" s="1"/>
  <c r="D14" i="1" l="1"/>
  <c r="E14" i="1" s="1"/>
  <c r="D16" i="1" l="1"/>
  <c r="D18" i="1" s="1"/>
  <c r="E18" i="1" s="1"/>
  <c r="E16" i="1" l="1"/>
  <c r="D20" i="1"/>
  <c r="E20" i="1" s="1"/>
</calcChain>
</file>

<file path=xl/comments1.xml><?xml version="1.0" encoding="utf-8"?>
<comments xmlns="http://schemas.openxmlformats.org/spreadsheetml/2006/main">
  <authors>
    <author>Kim</author>
  </authors>
  <commentList>
    <comment ref="B8" authorId="0">
      <text>
        <r>
          <rPr>
            <sz val="10"/>
            <color indexed="81"/>
            <rFont val="Tahoma"/>
            <family val="2"/>
          </rPr>
          <t xml:space="preserve">
= Total Annual Compensation for full time employees
Employee A works full time, enter total salary
for part time employees, as if employee worked full time
Employee B works part time at 50% FTE all year,  for $20,000
Enter amount of full time salary for full year.  Enter $40,000
Employee C works part time at 50% FTE for 6 months, for $10,000. Enter amount of estimated full time salary for 6 months.  Enter $20,000</t>
        </r>
      </text>
    </comment>
    <comment ref="C8" authorId="0">
      <text>
        <r>
          <rPr>
            <sz val="10"/>
            <color indexed="81"/>
            <rFont val="Tahoma"/>
            <family val="2"/>
          </rPr>
          <t>= Percentage of time employee actually works at agency
Employee A works full time.  Enter 100%
Employee B &amp; C work part time, enter percentage. Enter 50%</t>
        </r>
      </text>
    </comment>
    <comment ref="D8" authorId="0">
      <text>
        <r>
          <rPr>
            <sz val="10"/>
            <color indexed="81"/>
            <rFont val="Tahoma"/>
            <family val="2"/>
          </rPr>
          <t xml:space="preserve">
= % of actual time worked on HSA funded program
Employee A and C spend all of their time on this HSA funded program
Employee B spends 80% of time on HSA funded program.</t>
        </r>
      </text>
    </comment>
  </commentList>
</comments>
</file>

<file path=xl/sharedStrings.xml><?xml version="1.0" encoding="utf-8"?>
<sst xmlns="http://schemas.openxmlformats.org/spreadsheetml/2006/main" count="76" uniqueCount="69">
  <si>
    <t xml:space="preserve">      Expenditures</t>
  </si>
  <si>
    <t>Salaries &amp; Benefits</t>
  </si>
  <si>
    <t>Operating Expense</t>
  </si>
  <si>
    <t>Subtotal</t>
  </si>
  <si>
    <t>Indirect Percentage (%)</t>
  </si>
  <si>
    <t>Total Expenditures</t>
  </si>
  <si>
    <t>General Fund</t>
  </si>
  <si>
    <t>Other Revenues</t>
  </si>
  <si>
    <t>Full Time Equivalent (FTE)</t>
  </si>
  <si>
    <t>Agency Totals</t>
  </si>
  <si>
    <t>POSITION TITLE</t>
  </si>
  <si>
    <t>Annual Full TimeSalary for FTE</t>
  </si>
  <si>
    <t>Adjusted FTE</t>
  </si>
  <si>
    <t xml:space="preserve">  TOTALS</t>
  </si>
  <si>
    <t>FRINGE BENEFIT RATE</t>
  </si>
  <si>
    <t>EMPLOYEE FRINGE BENEFITS</t>
  </si>
  <si>
    <t xml:space="preserve">TOTAL SALARIES &amp; BENEFITS </t>
  </si>
  <si>
    <t>Rental of Property</t>
  </si>
  <si>
    <t>Insurance</t>
  </si>
  <si>
    <t>Staff Training</t>
  </si>
  <si>
    <t>Rental of Equipment</t>
  </si>
  <si>
    <t>Year 1</t>
  </si>
  <si>
    <t>Year 2</t>
  </si>
  <si>
    <t>Year 3</t>
  </si>
  <si>
    <t>All Years</t>
  </si>
  <si>
    <t>Current Total</t>
  </si>
  <si>
    <t>Budgeted Expense</t>
  </si>
  <si>
    <t xml:space="preserve">     HSH Revenues</t>
  </si>
  <si>
    <t xml:space="preserve">Current </t>
  </si>
  <si>
    <t>For HSH Program</t>
  </si>
  <si>
    <t>Total HSH Revenues</t>
  </si>
  <si>
    <t>Total Other Revenues</t>
  </si>
  <si>
    <t>Page 2 of 4</t>
  </si>
  <si>
    <t>Program Annual Term</t>
  </si>
  <si>
    <t>TOTAL OTHER EXPENSES</t>
  </si>
  <si>
    <t>Operating Expenses</t>
  </si>
  <si>
    <t>Other Expenses (not subject to indirect cost %)</t>
  </si>
  <si>
    <t>TOTAL OPERATING EXPENSES</t>
  </si>
  <si>
    <t>Begin Date</t>
  </si>
  <si>
    <t>End Date</t>
  </si>
  <si>
    <t>Page 1 of 4</t>
  </si>
  <si>
    <t>BUDGET SUMMARY</t>
  </si>
  <si>
    <t>SALARY &amp; BENEFIT DETAIL</t>
  </si>
  <si>
    <t>OPERATING DETAIL</t>
  </si>
  <si>
    <t>Other Expenses (Not subject to indirect %)</t>
  </si>
  <si>
    <t xml:space="preserve">Utilities(Elec, Water, Gas, Phone, Scavenger) </t>
  </si>
  <si>
    <t>Office Supplies, Postage</t>
  </si>
  <si>
    <t>Building Maintenance Supplies and Repair</t>
  </si>
  <si>
    <t>Printing and Reproduction</t>
  </si>
  <si>
    <t>Staff Travel-(Local &amp; Out of Town)</t>
  </si>
  <si>
    <t>Indirect Cost (Line 21 X Line 22)</t>
  </si>
  <si>
    <t>Contract Length
(# of Years)</t>
  </si>
  <si>
    <t>Consultants</t>
  </si>
  <si>
    <t>Subcontractors</t>
  </si>
  <si>
    <t xml:space="preserve">DEPARTMENT OF HOMELESSNESS AND SUPPORTIVE HOUSING </t>
  </si>
  <si>
    <t>BUDGET TEMPLATE WORKBOOK</t>
  </si>
  <si>
    <t xml:space="preserve"> Proposed Contract Term</t>
  </si>
  <si>
    <t>Employee A (example)</t>
  </si>
  <si>
    <t>Employee B (example)</t>
  </si>
  <si>
    <t>Employee C (example)</t>
  </si>
  <si>
    <t>Budgeted Salary</t>
  </si>
  <si>
    <t>Page 3 of 3</t>
  </si>
  <si>
    <t>% FTE funded by HSH
(Max 100%)</t>
  </si>
  <si>
    <t xml:space="preserve">Total FTE </t>
  </si>
  <si>
    <t>PROPOSER NAME:</t>
  </si>
  <si>
    <t>Page 2 of 3</t>
  </si>
  <si>
    <t>Page 1 of 3</t>
  </si>
  <si>
    <t>RFP#HSH2018-119 Continuum of Care Planning and Technical Assistance</t>
  </si>
  <si>
    <t>HUD 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</si>
</sst>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#,##0.00\ ;\(#,##0.00\)"/>
    <numFmt numFmtId="166" formatCode="0.0%"/>
    <numFmt numFmtId="167" formatCode="&quot;$&quot;#,##0"/>
    <numFmt numFmtId="168" formatCode="m/d/yy"/>
    <numFmt numFmtId="169" formatCode="_(&quot;$&quot;* #,##0_);_(&quot;$&quot;* \(#,##0\);_(&quot;$&quot;* &quot;-&quot;??_);_(@_)"/>
  </numFmts>
  <fonts count="15">
    <font>
      <sz val="10"/>
      <name val="Arial"/>
    </font>
    <font>
      <sz val="10"/>
      <name val="Arial"/>
      <family val="2"/>
    </font>
    <font>
      <sz val="10"/>
      <name val="Geneva"/>
    </font>
    <font>
      <u/>
      <sz val="10"/>
      <name val="Geneva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0" xfId="0" applyFont="1"/>
    <xf numFmtId="164" fontId="0" fillId="0" borderId="0" xfId="0" applyNumberFormat="1" applyAlignment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8" fillId="0" borderId="0" xfId="0" applyFont="1" applyBorder="1"/>
    <xf numFmtId="167" fontId="0" fillId="0" borderId="2" xfId="3" applyNumberFormat="1" applyFont="1" applyBorder="1" applyAlignment="1"/>
    <xf numFmtId="9" fontId="0" fillId="0" borderId="0" xfId="0" applyNumberFormat="1" applyAlignment="1"/>
    <xf numFmtId="9" fontId="0" fillId="0" borderId="0" xfId="0" applyNumberFormat="1"/>
    <xf numFmtId="9" fontId="0" fillId="0" borderId="4" xfId="0" applyNumberFormat="1" applyBorder="1" applyAlignment="1">
      <alignment horizontal="center" wrapText="1"/>
    </xf>
    <xf numFmtId="9" fontId="2" fillId="2" borderId="4" xfId="0" applyNumberFormat="1" applyFont="1" applyFill="1" applyBorder="1" applyAlignment="1"/>
    <xf numFmtId="9" fontId="0" fillId="2" borderId="4" xfId="0" applyNumberFormat="1" applyFill="1" applyBorder="1" applyAlignment="1"/>
    <xf numFmtId="9" fontId="3" fillId="0" borderId="0" xfId="0" applyNumberFormat="1" applyFont="1" applyBorder="1" applyAlignment="1"/>
    <xf numFmtId="2" fontId="0" fillId="0" borderId="2" xfId="3" applyNumberFormat="1" applyFont="1" applyBorder="1" applyAlignment="1"/>
    <xf numFmtId="167" fontId="0" fillId="0" borderId="0" xfId="0" applyNumberFormat="1" applyAlignment="1"/>
    <xf numFmtId="167" fontId="0" fillId="0" borderId="0" xfId="0" applyNumberFormat="1"/>
    <xf numFmtId="167" fontId="0" fillId="0" borderId="4" xfId="0" applyNumberFormat="1" applyBorder="1" applyAlignment="1">
      <alignment horizontal="center" wrapText="1"/>
    </xf>
    <xf numFmtId="167" fontId="2" fillId="0" borderId="4" xfId="3" applyNumberFormat="1" applyFont="1" applyBorder="1" applyAlignment="1"/>
    <xf numFmtId="0" fontId="7" fillId="0" borderId="1" xfId="0" applyFont="1" applyBorder="1"/>
    <xf numFmtId="165" fontId="0" fillId="0" borderId="0" xfId="0" applyNumberFormat="1" applyBorder="1" applyAlignment="1">
      <alignment horizontal="center"/>
    </xf>
    <xf numFmtId="6" fontId="0" fillId="0" borderId="0" xfId="0" applyNumberFormat="1"/>
    <xf numFmtId="43" fontId="0" fillId="0" borderId="0" xfId="1" applyFont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8" fontId="1" fillId="0" borderId="0" xfId="0" applyNumberFormat="1" applyFont="1"/>
    <xf numFmtId="6" fontId="1" fillId="0" borderId="0" xfId="0" applyNumberFormat="1" applyFont="1" applyBorder="1"/>
    <xf numFmtId="8" fontId="1" fillId="0" borderId="0" xfId="0" applyNumberFormat="1" applyFont="1" applyBorder="1"/>
    <xf numFmtId="0" fontId="1" fillId="1" borderId="3" xfId="0" applyFont="1" applyFill="1" applyBorder="1"/>
    <xf numFmtId="164" fontId="1" fillId="0" borderId="0" xfId="0" applyNumberFormat="1" applyFont="1" applyAlignment="1"/>
    <xf numFmtId="0" fontId="7" fillId="0" borderId="0" xfId="0" applyFont="1" applyBorder="1" applyAlignment="1">
      <alignment horizontal="center"/>
    </xf>
    <xf numFmtId="0" fontId="1" fillId="1" borderId="0" xfId="0" applyFont="1" applyFill="1" applyBorder="1"/>
    <xf numFmtId="0" fontId="1" fillId="0" borderId="2" xfId="0" applyFont="1" applyBorder="1"/>
    <xf numFmtId="6" fontId="1" fillId="0" borderId="0" xfId="3" applyNumberFormat="1" applyFont="1" applyBorder="1"/>
    <xf numFmtId="0" fontId="2" fillId="0" borderId="0" xfId="0" applyFont="1" applyBorder="1" applyAlignment="1">
      <alignment horizontal="center"/>
    </xf>
    <xf numFmtId="0" fontId="1" fillId="0" borderId="5" xfId="0" applyFont="1" applyBorder="1"/>
    <xf numFmtId="168" fontId="1" fillId="5" borderId="14" xfId="0" applyNumberFormat="1" applyFont="1" applyFill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1" fillId="0" borderId="17" xfId="0" applyFont="1" applyBorder="1"/>
    <xf numFmtId="168" fontId="1" fillId="4" borderId="14" xfId="0" applyNumberFormat="1" applyFont="1" applyFill="1" applyBorder="1" applyAlignment="1">
      <alignment horizontal="center" wrapText="1"/>
    </xf>
    <xf numFmtId="2" fontId="1" fillId="0" borderId="18" xfId="0" applyNumberFormat="1" applyFont="1" applyBorder="1"/>
    <xf numFmtId="9" fontId="0" fillId="0" borderId="11" xfId="0" applyNumberFormat="1" applyBorder="1" applyAlignment="1">
      <alignment horizontal="center" wrapText="1"/>
    </xf>
    <xf numFmtId="2" fontId="0" fillId="0" borderId="8" xfId="3" applyNumberFormat="1" applyFont="1" applyBorder="1" applyAlignment="1"/>
    <xf numFmtId="9" fontId="2" fillId="2" borderId="11" xfId="0" applyNumberFormat="1" applyFont="1" applyFill="1" applyBorder="1" applyAlignment="1"/>
    <xf numFmtId="14" fontId="11" fillId="0" borderId="0" xfId="0" applyNumberFormat="1" applyFont="1" applyBorder="1"/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0" fillId="0" borderId="0" xfId="0" applyAlignment="1">
      <alignment wrapText="1"/>
    </xf>
    <xf numFmtId="0" fontId="6" fillId="0" borderId="0" xfId="0" applyFont="1"/>
    <xf numFmtId="0" fontId="3" fillId="0" borderId="11" xfId="0" applyFont="1" applyBorder="1"/>
    <xf numFmtId="0" fontId="0" fillId="0" borderId="0" xfId="0" applyBorder="1" applyAlignment="1">
      <alignment wrapText="1"/>
    </xf>
    <xf numFmtId="167" fontId="0" fillId="0" borderId="0" xfId="0" applyNumberFormat="1" applyBorder="1" applyAlignment="1">
      <alignment horizontal="center" wrapText="1"/>
    </xf>
    <xf numFmtId="9" fontId="0" fillId="0" borderId="0" xfId="0" applyNumberForma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" fillId="0" borderId="13" xfId="0" applyNumberFormat="1" applyFont="1" applyBorder="1"/>
    <xf numFmtId="42" fontId="1" fillId="0" borderId="13" xfId="3" applyNumberFormat="1" applyFont="1" applyBorder="1"/>
    <xf numFmtId="42" fontId="1" fillId="0" borderId="13" xfId="3" applyNumberFormat="1" applyFont="1" applyFill="1" applyBorder="1"/>
    <xf numFmtId="42" fontId="1" fillId="0" borderId="14" xfId="3" applyNumberFormat="1" applyFont="1" applyFill="1" applyBorder="1"/>
    <xf numFmtId="42" fontId="7" fillId="0" borderId="16" xfId="0" applyNumberFormat="1" applyFont="1" applyBorder="1" applyAlignment="1">
      <alignment horizontal="center"/>
    </xf>
    <xf numFmtId="42" fontId="0" fillId="0" borderId="13" xfId="3" applyNumberFormat="1" applyFont="1" applyBorder="1" applyAlignment="1"/>
    <xf numFmtId="42" fontId="0" fillId="0" borderId="14" xfId="3" applyNumberFormat="1" applyFont="1" applyBorder="1" applyAlignment="1"/>
    <xf numFmtId="42" fontId="0" fillId="0" borderId="19" xfId="0" applyNumberFormat="1" applyBorder="1" applyAlignment="1"/>
    <xf numFmtId="42" fontId="2" fillId="0" borderId="15" xfId="0" applyNumberFormat="1" applyFont="1" applyBorder="1" applyAlignment="1"/>
    <xf numFmtId="42" fontId="3" fillId="0" borderId="19" xfId="0" applyNumberFormat="1" applyFont="1" applyBorder="1" applyAlignment="1"/>
    <xf numFmtId="42" fontId="2" fillId="0" borderId="17" xfId="0" applyNumberFormat="1" applyFont="1" applyBorder="1" applyAlignment="1"/>
    <xf numFmtId="42" fontId="0" fillId="0" borderId="14" xfId="3" applyNumberFormat="1" applyFont="1" applyBorder="1"/>
    <xf numFmtId="42" fontId="0" fillId="0" borderId="19" xfId="3" applyNumberFormat="1" applyFont="1" applyBorder="1"/>
    <xf numFmtId="10" fontId="1" fillId="0" borderId="1" xfId="0" applyNumberFormat="1" applyFont="1" applyBorder="1" applyAlignment="1">
      <alignment vertical="top" wrapText="1"/>
    </xf>
    <xf numFmtId="10" fontId="1" fillId="0" borderId="14" xfId="5" applyNumberFormat="1" applyFont="1" applyFill="1" applyBorder="1"/>
    <xf numFmtId="10" fontId="1" fillId="0" borderId="0" xfId="0" applyNumberFormat="1" applyFont="1" applyBorder="1"/>
    <xf numFmtId="10" fontId="4" fillId="0" borderId="0" xfId="0" applyNumberFormat="1" applyFont="1" applyBorder="1"/>
    <xf numFmtId="168" fontId="1" fillId="6" borderId="14" xfId="0" applyNumberFormat="1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Border="1"/>
    <xf numFmtId="2" fontId="0" fillId="0" borderId="8" xfId="6" applyNumberFormat="1" applyFont="1" applyBorder="1" applyAlignment="1"/>
    <xf numFmtId="49" fontId="1" fillId="0" borderId="1" xfId="0" applyNumberFormat="1" applyFont="1" applyFill="1" applyBorder="1"/>
    <xf numFmtId="49" fontId="1" fillId="0" borderId="0" xfId="0" applyNumberFormat="1" applyFont="1" applyBorder="1"/>
    <xf numFmtId="49" fontId="4" fillId="0" borderId="0" xfId="0" applyNumberFormat="1" applyFont="1" applyBorder="1"/>
    <xf numFmtId="167" fontId="0" fillId="0" borderId="2" xfId="5" applyNumberFormat="1" applyFont="1" applyBorder="1" applyAlignment="1"/>
    <xf numFmtId="10" fontId="1" fillId="0" borderId="19" xfId="5" applyNumberFormat="1" applyFont="1" applyBorder="1" applyAlignment="1"/>
    <xf numFmtId="169" fontId="1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4" fontId="7" fillId="0" borderId="0" xfId="0" applyNumberFormat="1" applyFont="1" applyFill="1" applyBorder="1" applyAlignment="1">
      <alignment horizontal="right"/>
    </xf>
    <xf numFmtId="14" fontId="1" fillId="7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2" fontId="1" fillId="0" borderId="0" xfId="0" applyNumberFormat="1" applyFont="1" applyBorder="1"/>
    <xf numFmtId="0" fontId="8" fillId="5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2" fillId="7" borderId="0" xfId="0" applyFont="1" applyFill="1"/>
    <xf numFmtId="14" fontId="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1" fillId="7" borderId="13" xfId="0" applyNumberFormat="1" applyFont="1" applyFill="1" applyBorder="1" applyAlignment="1">
      <alignment horizontal="center" wrapText="1"/>
    </xf>
    <xf numFmtId="49" fontId="1" fillId="7" borderId="13" xfId="0" applyNumberFormat="1" applyFont="1" applyFill="1" applyBorder="1" applyAlignment="1">
      <alignment horizontal="center" wrapText="1"/>
    </xf>
    <xf numFmtId="49" fontId="1" fillId="7" borderId="14" xfId="0" applyNumberFormat="1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22" xfId="0" applyNumberFormat="1" applyFont="1" applyFill="1" applyBorder="1" applyAlignment="1">
      <alignment horizontal="center" wrapText="1"/>
    </xf>
    <xf numFmtId="168" fontId="14" fillId="8" borderId="23" xfId="0" applyNumberFormat="1" applyFont="1" applyFill="1" applyBorder="1" applyAlignment="1">
      <alignment horizontal="center" wrapText="1"/>
    </xf>
    <xf numFmtId="0" fontId="1" fillId="0" borderId="24" xfId="0" applyFont="1" applyBorder="1"/>
    <xf numFmtId="42" fontId="1" fillId="0" borderId="22" xfId="3" applyNumberFormat="1" applyFont="1" applyBorder="1"/>
    <xf numFmtId="10" fontId="1" fillId="0" borderId="22" xfId="5" applyNumberFormat="1" applyFont="1" applyBorder="1"/>
    <xf numFmtId="42" fontId="1" fillId="0" borderId="25" xfId="0" applyNumberFormat="1" applyFont="1" applyBorder="1"/>
    <xf numFmtId="42" fontId="1" fillId="0" borderId="24" xfId="0" applyNumberFormat="1" applyFont="1" applyBorder="1"/>
    <xf numFmtId="42" fontId="1" fillId="0" borderId="22" xfId="0" applyNumberFormat="1" applyFont="1" applyBorder="1"/>
    <xf numFmtId="42" fontId="0" fillId="0" borderId="23" xfId="3" applyNumberFormat="1" applyFont="1" applyBorder="1" applyAlignment="1"/>
    <xf numFmtId="42" fontId="0" fillId="0" borderId="24" xfId="3" applyNumberFormat="1" applyFont="1" applyBorder="1" applyAlignment="1"/>
    <xf numFmtId="42" fontId="0" fillId="0" borderId="18" xfId="3" applyNumberFormat="1" applyFont="1" applyBorder="1" applyAlignment="1"/>
    <xf numFmtId="0" fontId="14" fillId="8" borderId="22" xfId="0" applyFont="1" applyFill="1" applyBorder="1" applyAlignment="1">
      <alignment horizontal="center" wrapText="1"/>
    </xf>
    <xf numFmtId="42" fontId="0" fillId="0" borderId="23" xfId="3" applyNumberFormat="1" applyFont="1" applyBorder="1" applyAlignment="1">
      <alignment horizontal="right"/>
    </xf>
    <xf numFmtId="42" fontId="0" fillId="0" borderId="23" xfId="3" applyNumberFormat="1" applyFont="1" applyBorder="1"/>
    <xf numFmtId="42" fontId="0" fillId="0" borderId="24" xfId="3" applyNumberFormat="1" applyFont="1" applyBorder="1" applyAlignment="1">
      <alignment horizontal="right"/>
    </xf>
    <xf numFmtId="10" fontId="5" fillId="7" borderId="20" xfId="5" applyNumberFormat="1" applyFont="1" applyFill="1" applyBorder="1" applyAlignment="1"/>
    <xf numFmtId="0" fontId="12" fillId="0" borderId="0" xfId="0" applyFont="1" applyFill="1"/>
    <xf numFmtId="0" fontId="0" fillId="0" borderId="0" xfId="0" applyFill="1"/>
    <xf numFmtId="0" fontId="0" fillId="0" borderId="0" xfId="0" applyFill="1" applyBorder="1"/>
    <xf numFmtId="9" fontId="1" fillId="0" borderId="4" xfId="0" applyNumberFormat="1" applyFont="1" applyBorder="1" applyAlignment="1">
      <alignment horizontal="center" wrapText="1"/>
    </xf>
    <xf numFmtId="164" fontId="13" fillId="7" borderId="6" xfId="7" applyNumberFormat="1" applyFont="1" applyFill="1" applyBorder="1" applyAlignment="1"/>
    <xf numFmtId="167" fontId="1" fillId="7" borderId="2" xfId="7" applyNumberFormat="1" applyFill="1" applyBorder="1" applyAlignment="1"/>
    <xf numFmtId="43" fontId="1" fillId="7" borderId="2" xfId="1" applyFont="1" applyFill="1" applyBorder="1" applyAlignment="1"/>
    <xf numFmtId="9" fontId="1" fillId="7" borderId="2" xfId="5" applyFont="1" applyFill="1" applyBorder="1" applyAlignment="1"/>
    <xf numFmtId="167" fontId="0" fillId="7" borderId="2" xfId="0" applyNumberFormat="1" applyFill="1" applyBorder="1" applyAlignment="1"/>
    <xf numFmtId="166" fontId="0" fillId="7" borderId="2" xfId="0" applyNumberFormat="1" applyFill="1" applyBorder="1" applyAlignment="1"/>
    <xf numFmtId="164" fontId="10" fillId="7" borderId="2" xfId="0" applyNumberFormat="1" applyFont="1" applyFill="1" applyBorder="1" applyAlignment="1"/>
    <xf numFmtId="164" fontId="1" fillId="7" borderId="6" xfId="0" applyNumberFormat="1" applyFont="1" applyFill="1" applyBorder="1" applyAlignment="1"/>
    <xf numFmtId="9" fontId="0" fillId="7" borderId="2" xfId="0" applyNumberFormat="1" applyFill="1" applyBorder="1" applyAlignment="1"/>
    <xf numFmtId="42" fontId="0" fillId="7" borderId="13" xfId="3" applyNumberFormat="1" applyFont="1" applyFill="1" applyBorder="1" applyAlignment="1"/>
    <xf numFmtId="42" fontId="13" fillId="0" borderId="23" xfId="3" applyNumberFormat="1" applyFont="1" applyBorder="1" applyAlignment="1"/>
    <xf numFmtId="42" fontId="0" fillId="7" borderId="14" xfId="3" applyNumberFormat="1" applyFont="1" applyFill="1" applyBorder="1"/>
    <xf numFmtId="42" fontId="0" fillId="7" borderId="19" xfId="3" applyNumberFormat="1" applyFont="1" applyFill="1" applyBorder="1"/>
    <xf numFmtId="164" fontId="13" fillId="0" borderId="6" xfId="7" applyNumberFormat="1" applyFont="1" applyFill="1" applyBorder="1" applyAlignment="1"/>
    <xf numFmtId="167" fontId="13" fillId="0" borderId="2" xfId="7" applyNumberFormat="1" applyFont="1" applyFill="1" applyBorder="1" applyAlignment="1"/>
    <xf numFmtId="43" fontId="13" fillId="0" borderId="2" xfId="1" applyFont="1" applyFill="1" applyBorder="1" applyAlignment="1"/>
    <xf numFmtId="9" fontId="13" fillId="0" borderId="2" xfId="5" applyFont="1" applyFill="1" applyBorder="1" applyAlignment="1"/>
    <xf numFmtId="2" fontId="0" fillId="0" borderId="8" xfId="6" applyNumberFormat="1" applyFont="1" applyFill="1" applyBorder="1" applyAlignment="1"/>
    <xf numFmtId="42" fontId="13" fillId="0" borderId="13" xfId="3" applyNumberFormat="1" applyFont="1" applyFill="1" applyBorder="1" applyAlignment="1"/>
    <xf numFmtId="0" fontId="5" fillId="0" borderId="0" xfId="0" applyFont="1" applyBorder="1"/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2" fontId="1" fillId="9" borderId="13" xfId="3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Fill="1" applyBorder="1"/>
    <xf numFmtId="42" fontId="1" fillId="0" borderId="13" xfId="0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9" fontId="2" fillId="3" borderId="10" xfId="0" applyNumberFormat="1" applyFont="1" applyFill="1" applyBorder="1" applyAlignment="1">
      <alignment horizontal="center"/>
    </xf>
    <xf numFmtId="9" fontId="2" fillId="3" borderId="7" xfId="0" applyNumberFormat="1" applyFont="1" applyFill="1" applyBorder="1" applyAlignment="1">
      <alignment horizontal="center"/>
    </xf>
  </cellXfs>
  <cellStyles count="11">
    <cellStyle name="Comma" xfId="1" builtinId="3"/>
    <cellStyle name="Comma 2" xfId="2"/>
    <cellStyle name="Comma 2 2" xfId="8"/>
    <cellStyle name="Currency" xfId="3" builtinId="4"/>
    <cellStyle name="Normal" xfId="0" builtinId="0"/>
    <cellStyle name="Normal 2" xfId="4"/>
    <cellStyle name="Normal 2 2" xfId="9"/>
    <cellStyle name="Normal 3" xfId="7"/>
    <cellStyle name="Percent" xfId="5" builtinId="5"/>
    <cellStyle name="Percent 2" xfId="6"/>
    <cellStyle name="Percent 2 2" xfId="10"/>
  </cellStyles>
  <dxfs count="1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EAC1C0"/>
      <color rgb="FFE3ACAB"/>
      <color rgb="FFC4B7F3"/>
      <color rgb="FF9078E8"/>
      <color rgb="FFE8F28A"/>
      <color rgb="FFF5D7D7"/>
      <color rgb="FFA5FB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9</xdr:row>
      <xdr:rowOff>0</xdr:rowOff>
    </xdr:from>
    <xdr:to>
      <xdr:col>0</xdr:col>
      <xdr:colOff>1504950</xdr:colOff>
      <xdr:row>9</xdr:row>
      <xdr:rowOff>209550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CEA02E60-C2F7-4CF3-A7CB-EC110FFE34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9</xdr:row>
      <xdr:rowOff>0</xdr:rowOff>
    </xdr:from>
    <xdr:to>
      <xdr:col>0</xdr:col>
      <xdr:colOff>1504950</xdr:colOff>
      <xdr:row>9</xdr:row>
      <xdr:rowOff>209550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xmlns="" id="{B3BA5EF4-2FDA-484C-8F8C-739209A823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9</xdr:row>
      <xdr:rowOff>0</xdr:rowOff>
    </xdr:from>
    <xdr:to>
      <xdr:col>0</xdr:col>
      <xdr:colOff>1504950</xdr:colOff>
      <xdr:row>9</xdr:row>
      <xdr:rowOff>209550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9</xdr:row>
      <xdr:rowOff>0</xdr:rowOff>
    </xdr:from>
    <xdr:to>
      <xdr:col>0</xdr:col>
      <xdr:colOff>1504950</xdr:colOff>
      <xdr:row>9</xdr:row>
      <xdr:rowOff>209550</xdr:rowOff>
    </xdr:to>
    <xdr:sp macro="" textlink="">
      <xdr:nvSpPr>
        <xdr:cNvPr id="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9</xdr:row>
      <xdr:rowOff>0</xdr:rowOff>
    </xdr:from>
    <xdr:to>
      <xdr:col>0</xdr:col>
      <xdr:colOff>1504950</xdr:colOff>
      <xdr:row>9</xdr:row>
      <xdr:rowOff>209550</xdr:rowOff>
    </xdr:to>
    <xdr:sp macro="" textlink="">
      <xdr:nvSpPr>
        <xdr:cNvPr id="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9</xdr:row>
      <xdr:rowOff>0</xdr:rowOff>
    </xdr:from>
    <xdr:to>
      <xdr:col>0</xdr:col>
      <xdr:colOff>1504950</xdr:colOff>
      <xdr:row>9</xdr:row>
      <xdr:rowOff>209550</xdr:rowOff>
    </xdr:to>
    <xdr:sp macro="" textlink="">
      <xdr:nvSpPr>
        <xdr:cNvPr id="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552450</xdr:colOff>
      <xdr:row>2</xdr:row>
      <xdr:rowOff>9525</xdr:rowOff>
    </xdr:from>
    <xdr:to>
      <xdr:col>9</xdr:col>
      <xdr:colOff>1035627</xdr:colOff>
      <xdr:row>8</xdr:row>
      <xdr:rowOff>28575</xdr:rowOff>
    </xdr:to>
    <xdr:sp macro="" textlink="">
      <xdr:nvSpPr>
        <xdr:cNvPr id="9" name="TextBox 8"/>
        <xdr:cNvSpPr txBox="1"/>
      </xdr:nvSpPr>
      <xdr:spPr>
        <a:xfrm>
          <a:off x="7486650" y="409575"/>
          <a:ext cx="4636077" cy="12858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Budget Form Instructions and</a:t>
          </a:r>
          <a:r>
            <a:rPr lang="en-US" sz="1100" b="1" baseline="0"/>
            <a:t> Guidance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Complete all the fields highlighted in yellow.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Proposers are required to submit a three-year</a:t>
          </a:r>
          <a:r>
            <a:rPr lang="en-US" sz="1100" baseline="0"/>
            <a:t> contract term</a:t>
          </a:r>
          <a:r>
            <a:rPr lang="en-US" sz="1100"/>
            <a:t>.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Proposers may add additional Position rows and Other Operating Expenses. 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The Estimated Annual Budget for Continuu</a:t>
          </a:r>
          <a:r>
            <a:rPr lang="en-US" sz="1100" baseline="0"/>
            <a:t>m of Care Planning and Technical Assistance is $325,000.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9"/>
  <sheetViews>
    <sheetView showGridLines="0" tabSelected="1" topLeftCell="A3" zoomScaleNormal="100" workbookViewId="0">
      <selection activeCell="B46" sqref="B46:D48"/>
    </sheetView>
  </sheetViews>
  <sheetFormatPr defaultColWidth="11.42578125" defaultRowHeight="12.75"/>
  <cols>
    <col min="1" max="1" width="38" style="11" customWidth="1"/>
    <col min="2" max="2" width="16.7109375" style="11" customWidth="1"/>
    <col min="3" max="5" width="16.42578125" style="11" customWidth="1"/>
    <col min="6" max="29" width="15.5703125" style="11" customWidth="1"/>
    <col min="30" max="31" width="17.28515625" style="12" customWidth="1"/>
    <col min="32" max="32" width="17.28515625" style="11" customWidth="1"/>
    <col min="33" max="33" width="14.28515625" style="12" customWidth="1"/>
    <col min="34" max="34" width="14" style="12" bestFit="1" customWidth="1"/>
    <col min="35" max="35" width="12.42578125" style="12" bestFit="1" customWidth="1"/>
    <col min="36" max="36" width="11.42578125" style="12"/>
    <col min="37" max="37" width="14" style="12" bestFit="1" customWidth="1"/>
    <col min="38" max="16384" width="11.42578125" style="12"/>
  </cols>
  <sheetData>
    <row r="1" spans="1:38" ht="15.95" customHeight="1" thickBot="1">
      <c r="A1" s="88" t="s">
        <v>54</v>
      </c>
      <c r="J1" s="87" t="s">
        <v>66</v>
      </c>
      <c r="AF1" s="86" t="s">
        <v>40</v>
      </c>
    </row>
    <row r="2" spans="1:38" ht="15.95" customHeight="1">
      <c r="A2" s="88" t="s">
        <v>55</v>
      </c>
      <c r="AF2" s="64"/>
    </row>
    <row r="3" spans="1:38" ht="15.95" customHeight="1">
      <c r="A3" s="88" t="s">
        <v>67</v>
      </c>
      <c r="AF3" s="64"/>
    </row>
    <row r="4" spans="1:38" ht="15.95" customHeight="1">
      <c r="A4" s="107" t="s">
        <v>64</v>
      </c>
      <c r="B4" s="64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6"/>
      <c r="AA4" s="67"/>
      <c r="AB4" s="31"/>
      <c r="AC4" s="31"/>
      <c r="AD4" s="31"/>
      <c r="AE4" s="31"/>
      <c r="AF4" s="31"/>
      <c r="AG4" s="31"/>
      <c r="AH4" s="31"/>
    </row>
    <row r="5" spans="1:38" ht="27.75" customHeight="1">
      <c r="A5"/>
      <c r="B5" s="97" t="s">
        <v>38</v>
      </c>
      <c r="C5" s="97" t="s">
        <v>39</v>
      </c>
      <c r="D5" s="98" t="s">
        <v>51</v>
      </c>
      <c r="E5" s="113"/>
      <c r="F5" s="110"/>
      <c r="G5" s="110"/>
      <c r="H5" s="110"/>
      <c r="I5" s="110"/>
      <c r="J5" s="110"/>
      <c r="K5" s="110"/>
      <c r="L5" s="110"/>
      <c r="M5" s="110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1"/>
      <c r="AH5" s="31"/>
      <c r="AI5" s="31"/>
      <c r="AJ5" s="31"/>
      <c r="AK5" s="31"/>
      <c r="AL5" s="31"/>
    </row>
    <row r="6" spans="1:38" ht="12.95" customHeight="1">
      <c r="A6" s="99" t="s">
        <v>56</v>
      </c>
      <c r="B6" s="100"/>
      <c r="C6" s="100"/>
      <c r="D6" s="101">
        <f>ROUNDUP(YEARFRAC(B6,C6),0)</f>
        <v>0</v>
      </c>
      <c r="E6" s="89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1"/>
      <c r="AH6" s="31"/>
      <c r="AI6" s="31"/>
      <c r="AJ6" s="31"/>
      <c r="AK6" s="31"/>
      <c r="AL6" s="31"/>
    </row>
    <row r="7" spans="1:38" s="112" customFormat="1" ht="12.95" customHeight="1">
      <c r="A7" s="99"/>
      <c r="B7" s="108"/>
      <c r="C7" s="108"/>
      <c r="D7" s="106"/>
      <c r="E7" s="109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1"/>
      <c r="AH7" s="111"/>
      <c r="AI7" s="111"/>
      <c r="AJ7" s="111"/>
      <c r="AK7" s="111"/>
      <c r="AL7" s="111"/>
    </row>
    <row r="8" spans="1:38" ht="15" customHeight="1">
      <c r="A8" s="157" t="s">
        <v>41</v>
      </c>
      <c r="B8" s="157"/>
      <c r="C8" s="157"/>
      <c r="D8" s="157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9" spans="1:38" ht="17.100000000000001" customHeight="1" thickBot="1">
      <c r="A9" s="64"/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164"/>
      <c r="AA9" s="165"/>
      <c r="AB9" s="31"/>
      <c r="AC9" s="31"/>
      <c r="AD9" s="31"/>
      <c r="AE9" s="31"/>
      <c r="AF9" s="31"/>
      <c r="AG9" s="31"/>
      <c r="AH9" s="31"/>
    </row>
    <row r="10" spans="1:38" ht="24" customHeight="1">
      <c r="A10" s="57"/>
      <c r="B10" s="103" t="s">
        <v>21</v>
      </c>
      <c r="C10" s="104" t="s">
        <v>22</v>
      </c>
      <c r="D10" s="105" t="s">
        <v>23</v>
      </c>
      <c r="E10" s="117" t="s">
        <v>24</v>
      </c>
      <c r="F10" s="31"/>
      <c r="G10" s="31"/>
      <c r="H10" s="31"/>
      <c r="I10" s="31"/>
      <c r="J10" s="31"/>
      <c r="K10" s="3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F10" s="12"/>
    </row>
    <row r="11" spans="1:38" s="93" customFormat="1" ht="25.5" customHeight="1">
      <c r="A11" s="91" t="s">
        <v>33</v>
      </c>
      <c r="B11" s="114"/>
      <c r="C11" s="115"/>
      <c r="D11" s="116"/>
      <c r="E11" s="118" t="str">
        <f>CONCATENATE(TEXT(B6,"m/d/yyyy"), "-",TEXT(C6,"m/d/yyyy"))</f>
        <v>1/0/1900-1/0/1900</v>
      </c>
      <c r="F11" s="92"/>
      <c r="G11" s="92"/>
      <c r="H11" s="92"/>
      <c r="I11" s="92"/>
      <c r="J11" s="92"/>
      <c r="K11" s="92"/>
    </row>
    <row r="12" spans="1:38" ht="21.75" customHeight="1">
      <c r="A12" s="34"/>
      <c r="B12" s="46" t="s">
        <v>28</v>
      </c>
      <c r="C12" s="49" t="s">
        <v>28</v>
      </c>
      <c r="D12" s="85" t="s">
        <v>28</v>
      </c>
      <c r="E12" s="119" t="s">
        <v>25</v>
      </c>
      <c r="F12" s="31"/>
      <c r="G12" s="31"/>
      <c r="H12" s="31"/>
      <c r="I12" s="31"/>
      <c r="J12" s="14"/>
      <c r="K12" s="14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F12" s="12"/>
    </row>
    <row r="13" spans="1:38" ht="12.95" customHeight="1">
      <c r="A13" s="40" t="s">
        <v>0</v>
      </c>
      <c r="B13" s="47"/>
      <c r="C13" s="47"/>
      <c r="D13" s="47"/>
      <c r="E13" s="120"/>
      <c r="F13" s="31"/>
      <c r="G13" s="31"/>
      <c r="H13" s="31"/>
      <c r="I13" s="31"/>
      <c r="J13" s="31"/>
      <c r="K13" s="3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F13" s="12"/>
    </row>
    <row r="14" spans="1:38" ht="15" customHeight="1">
      <c r="A14" s="34" t="s">
        <v>1</v>
      </c>
      <c r="B14" s="68">
        <f>'Salary Detail'!F31</f>
        <v>0</v>
      </c>
      <c r="C14" s="68">
        <f>'Salary Detail'!G31</f>
        <v>0</v>
      </c>
      <c r="D14" s="68">
        <f>'Salary Detail'!H31</f>
        <v>0</v>
      </c>
      <c r="E14" s="121">
        <f>B14+C14+D14</f>
        <v>0</v>
      </c>
      <c r="F14" s="31"/>
      <c r="G14" s="31"/>
      <c r="H14" s="31"/>
      <c r="I14" s="31"/>
      <c r="J14" s="31"/>
      <c r="K14" s="3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F14" s="12"/>
    </row>
    <row r="15" spans="1:38">
      <c r="A15" s="34" t="s">
        <v>2</v>
      </c>
      <c r="B15" s="68">
        <f>'Operating Detail'!B35</f>
        <v>0</v>
      </c>
      <c r="C15" s="68">
        <f>'Operating Detail'!C35</f>
        <v>0</v>
      </c>
      <c r="D15" s="68">
        <f>'Operating Detail'!D35</f>
        <v>0</v>
      </c>
      <c r="E15" s="121">
        <f>B15+C15+D15</f>
        <v>0</v>
      </c>
      <c r="F15" s="31"/>
      <c r="G15" s="31"/>
      <c r="H15" s="31"/>
      <c r="I15" s="31"/>
      <c r="J15" s="31"/>
      <c r="K15" s="3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F15" s="12"/>
    </row>
    <row r="16" spans="1:38">
      <c r="A16" s="56" t="s">
        <v>3</v>
      </c>
      <c r="B16" s="68">
        <f t="shared" ref="B16" si="0">SUM(B14:B15)</f>
        <v>0</v>
      </c>
      <c r="C16" s="68">
        <f t="shared" ref="C16:D16" si="1">SUM(C14:C15)</f>
        <v>0</v>
      </c>
      <c r="D16" s="68">
        <f t="shared" si="1"/>
        <v>0</v>
      </c>
      <c r="E16" s="121">
        <f>B16+C16+D16</f>
        <v>0</v>
      </c>
      <c r="F16" s="36"/>
      <c r="G16" s="31"/>
      <c r="H16" s="31"/>
      <c r="I16" s="31"/>
      <c r="J16" s="31"/>
      <c r="K16" s="3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F16" s="12"/>
    </row>
    <row r="17" spans="1:32" s="84" customFormat="1" ht="16.5" customHeight="1">
      <c r="A17" s="81" t="s">
        <v>4</v>
      </c>
      <c r="B17" s="82"/>
      <c r="C17" s="82">
        <f>B17</f>
        <v>0</v>
      </c>
      <c r="D17" s="82">
        <f>C17</f>
        <v>0</v>
      </c>
      <c r="E17" s="122"/>
      <c r="F17" s="83"/>
      <c r="G17" s="83"/>
      <c r="H17" s="83"/>
      <c r="I17" s="83"/>
      <c r="J17" s="83"/>
      <c r="K17" s="83"/>
    </row>
    <row r="18" spans="1:32">
      <c r="A18" s="34" t="s">
        <v>50</v>
      </c>
      <c r="B18" s="70">
        <f t="shared" ref="B18" si="2">B16*B17</f>
        <v>0</v>
      </c>
      <c r="C18" s="70">
        <f t="shared" ref="C18" si="3">C16*C17</f>
        <v>0</v>
      </c>
      <c r="D18" s="70">
        <f t="shared" ref="D18" si="4">D16*D17</f>
        <v>0</v>
      </c>
      <c r="E18" s="121">
        <f>B18+C18+D18</f>
        <v>0</v>
      </c>
      <c r="F18" s="31"/>
      <c r="G18" s="31"/>
      <c r="H18" s="31"/>
      <c r="I18" s="31"/>
      <c r="J18" s="31"/>
      <c r="K18" s="31"/>
      <c r="L18" s="31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F18" s="12"/>
    </row>
    <row r="19" spans="1:32">
      <c r="A19" s="34" t="s">
        <v>44</v>
      </c>
      <c r="B19" s="70">
        <f>'Operating Detail'!B46</f>
        <v>0</v>
      </c>
      <c r="C19" s="70">
        <f>'Operating Detail'!C46</f>
        <v>0</v>
      </c>
      <c r="D19" s="70">
        <f>'Operating Detail'!D46</f>
        <v>0</v>
      </c>
      <c r="E19" s="121">
        <f>B19+C19+D19</f>
        <v>0</v>
      </c>
      <c r="F19" s="31"/>
      <c r="G19" s="31"/>
      <c r="H19" s="31"/>
      <c r="I19" s="31"/>
      <c r="J19" s="31"/>
      <c r="K19" s="31"/>
      <c r="L19" s="31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F19" s="12"/>
    </row>
    <row r="20" spans="1:32" ht="14.1" customHeight="1">
      <c r="A20" s="55" t="s">
        <v>5</v>
      </c>
      <c r="B20" s="71">
        <f>SUM(B16+B18+B19)</f>
        <v>0</v>
      </c>
      <c r="C20" s="71">
        <f>SUM(C16+C18+C19)</f>
        <v>0</v>
      </c>
      <c r="D20" s="71">
        <f>SUM(D16+D18+D19)</f>
        <v>0</v>
      </c>
      <c r="E20" s="121">
        <f>SUM(B20,C20,D20)</f>
        <v>0</v>
      </c>
      <c r="F20" s="36"/>
      <c r="G20" s="31"/>
      <c r="H20" s="31"/>
      <c r="I20" s="31"/>
      <c r="J20" s="102"/>
      <c r="K20" s="31"/>
      <c r="L20" s="31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F20" s="12"/>
    </row>
    <row r="21" spans="1:32" ht="14.1" customHeight="1">
      <c r="A21" s="40" t="s">
        <v>27</v>
      </c>
      <c r="B21" s="72"/>
      <c r="C21" s="72"/>
      <c r="D21" s="72"/>
      <c r="E21" s="123"/>
      <c r="F21" s="31"/>
      <c r="G21" s="31"/>
      <c r="H21" s="31"/>
      <c r="I21" s="31"/>
      <c r="J21" s="102"/>
      <c r="K21" s="31"/>
      <c r="L21" s="31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F21" s="12"/>
    </row>
    <row r="22" spans="1:32" ht="14.1" customHeight="1">
      <c r="A22" s="161" t="s">
        <v>68</v>
      </c>
      <c r="B22" s="72"/>
      <c r="C22" s="72"/>
      <c r="D22" s="72"/>
      <c r="E22" s="124"/>
      <c r="F22" s="31"/>
      <c r="G22" s="31"/>
      <c r="H22" s="31"/>
      <c r="I22" s="31"/>
      <c r="J22" s="102"/>
      <c r="K22" s="31"/>
      <c r="L22" s="31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F22" s="12"/>
    </row>
    <row r="23" spans="1:32" ht="15" customHeight="1">
      <c r="A23" s="34" t="s">
        <v>6</v>
      </c>
      <c r="B23" s="160"/>
      <c r="C23" s="160"/>
      <c r="D23" s="160"/>
      <c r="E23" s="121">
        <f>SUM(B23,C23,D23)</f>
        <v>0</v>
      </c>
      <c r="F23" s="36"/>
      <c r="G23" s="31"/>
      <c r="H23" s="31"/>
      <c r="I23" s="96"/>
      <c r="J23" s="102"/>
      <c r="K23" s="31"/>
      <c r="L23" s="31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F23" s="12"/>
    </row>
    <row r="24" spans="1:32" ht="17.100000000000001" customHeight="1">
      <c r="A24" s="55" t="s">
        <v>30</v>
      </c>
      <c r="B24" s="71">
        <f>SUM(B23:B23)</f>
        <v>0</v>
      </c>
      <c r="C24" s="71">
        <f>SUM(C23:C23)</f>
        <v>0</v>
      </c>
      <c r="D24" s="71">
        <f>SUM(D23:D23)</f>
        <v>0</v>
      </c>
      <c r="E24" s="121">
        <f>SUM(B24,C24,D24)</f>
        <v>0</v>
      </c>
      <c r="F24" s="35"/>
      <c r="G24" s="35"/>
      <c r="H24" s="31"/>
      <c r="I24" s="31"/>
      <c r="J24" s="31"/>
      <c r="K24" s="31"/>
      <c r="L24" s="31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F24" s="12"/>
    </row>
    <row r="25" spans="1:32" ht="15" customHeight="1">
      <c r="A25" s="40" t="s">
        <v>7</v>
      </c>
      <c r="B25" s="72"/>
      <c r="C25" s="72"/>
      <c r="D25" s="72"/>
      <c r="E25" s="124"/>
      <c r="F25" s="31"/>
      <c r="G25" s="43"/>
      <c r="H25" s="31"/>
      <c r="I25" s="31"/>
      <c r="J25" s="31"/>
      <c r="K25" s="31"/>
      <c r="L25" s="3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F25" s="12"/>
    </row>
    <row r="26" spans="1:32" ht="12.95" customHeight="1">
      <c r="A26" s="162"/>
      <c r="B26" s="163"/>
      <c r="C26" s="163"/>
      <c r="D26" s="163"/>
      <c r="E26" s="121"/>
      <c r="F26" s="31"/>
      <c r="G26" s="37"/>
      <c r="H26" s="31"/>
      <c r="I26" s="31"/>
      <c r="J26" s="31"/>
      <c r="K26" s="31"/>
      <c r="L26" s="31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F26" s="12"/>
    </row>
    <row r="27" spans="1:32" ht="12.95" customHeight="1">
      <c r="A27" s="162"/>
      <c r="B27" s="163"/>
      <c r="C27" s="163"/>
      <c r="D27" s="163"/>
      <c r="E27" s="125"/>
      <c r="F27" s="31"/>
      <c r="G27" s="36"/>
      <c r="H27" s="31"/>
      <c r="I27" s="31"/>
      <c r="J27" s="31"/>
      <c r="K27" s="31"/>
      <c r="L27" s="31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F27" s="12"/>
    </row>
    <row r="28" spans="1:32" ht="12.95" customHeight="1">
      <c r="A28" s="34"/>
      <c r="B28" s="68"/>
      <c r="C28" s="68"/>
      <c r="D28" s="68"/>
      <c r="E28" s="125"/>
      <c r="F28" s="31"/>
      <c r="G28" s="36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F28" s="12"/>
    </row>
    <row r="29" spans="1:32" ht="12.95" customHeight="1">
      <c r="A29" s="55"/>
      <c r="B29" s="68"/>
      <c r="C29" s="68"/>
      <c r="D29" s="68"/>
      <c r="E29" s="125"/>
      <c r="F29" s="31"/>
      <c r="G29" s="31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F29" s="12"/>
    </row>
    <row r="30" spans="1:32" ht="12.95" customHeight="1">
      <c r="A30" s="34"/>
      <c r="B30" s="68"/>
      <c r="C30" s="68"/>
      <c r="D30" s="68"/>
      <c r="E30" s="125"/>
      <c r="F30" s="31"/>
      <c r="G30" s="31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F30" s="12"/>
    </row>
    <row r="31" spans="1:32" ht="18" customHeight="1">
      <c r="A31" s="55" t="s">
        <v>31</v>
      </c>
      <c r="B31" s="69">
        <f>SUM(B26:B30)</f>
        <v>0</v>
      </c>
      <c r="C31" s="69">
        <f>SUM(C26:C30)</f>
        <v>0</v>
      </c>
      <c r="D31" s="69">
        <f>SUM(D26:D30)</f>
        <v>0</v>
      </c>
      <c r="E31" s="121">
        <f>SUM(B31,C31,D31)</f>
        <v>0</v>
      </c>
      <c r="F31" s="31"/>
      <c r="G31" s="3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F31" s="12"/>
    </row>
    <row r="32" spans="1:32" ht="20.100000000000001" customHeight="1" thickBot="1">
      <c r="A32" s="45" t="s">
        <v>8</v>
      </c>
      <c r="B32" s="48"/>
      <c r="C32" s="48"/>
      <c r="D32" s="48"/>
      <c r="E32" s="50"/>
      <c r="F32" s="31"/>
      <c r="G32" s="31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F32" s="12"/>
    </row>
    <row r="33" spans="1:34" ht="12.95" hidden="1" customHeight="1">
      <c r="A33" s="33"/>
      <c r="B33" s="33"/>
      <c r="C33" s="38"/>
      <c r="D33" s="38"/>
      <c r="E33" s="38"/>
      <c r="F33" s="38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2"/>
      <c r="AG33" s="31"/>
      <c r="AH33" s="31"/>
    </row>
    <row r="48" spans="1:34">
      <c r="AD48" s="12" t="str">
        <f>TEXT($B$6,"m/d/yyyy")</f>
        <v>1/0/1900</v>
      </c>
      <c r="AE48" s="12" t="e">
        <f>TEXT(#REF!,"m/d/yyyy")</f>
        <v>#REF!</v>
      </c>
      <c r="AF48" s="12" t="e">
        <f>TEXT(#REF!,"m/d/yyyy")</f>
        <v>#REF!</v>
      </c>
    </row>
    <row r="49" spans="30:32">
      <c r="AD49" s="12" t="str">
        <f>TEXT($C$6,"m/d/yyyy")</f>
        <v>1/0/1900</v>
      </c>
      <c r="AE49" s="12" t="e">
        <f>TEXT(#REF!,"m/d/yyyy")</f>
        <v>#REF!</v>
      </c>
      <c r="AF49" s="12" t="e">
        <f>TEXT(#REF!,"m/d/yyyy")</f>
        <v>#REF!</v>
      </c>
    </row>
  </sheetData>
  <mergeCells count="1">
    <mergeCell ref="Z9:AA9"/>
  </mergeCells>
  <phoneticPr fontId="0" type="noConversion"/>
  <printOptions headings="1"/>
  <pageMargins left="0.25" right="0.25" top="0.75" bottom="0.75" header="0.3" footer="0.3"/>
  <pageSetup scale="61" orientation="landscape" r:id="rId1"/>
  <headerFooter alignWithMargins="0"/>
  <colBreaks count="2" manualBreakCount="2">
    <brk id="11" max="45" man="1"/>
    <brk id="23" max="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509"/>
  <sheetViews>
    <sheetView showGridLines="0" zoomScaleNormal="100" workbookViewId="0">
      <selection activeCell="A4" sqref="A1:A4"/>
    </sheetView>
  </sheetViews>
  <sheetFormatPr defaultColWidth="17.7109375" defaultRowHeight="12.75"/>
  <cols>
    <col min="1" max="1" width="29.7109375" customWidth="1"/>
    <col min="2" max="2" width="11.42578125" style="24" customWidth="1"/>
    <col min="3" max="5" width="11.42578125" style="17" customWidth="1"/>
    <col min="6" max="33" width="15.7109375" customWidth="1"/>
    <col min="34" max="35" width="15.7109375" style="1" customWidth="1"/>
    <col min="36" max="36" width="15.7109375" style="10" customWidth="1"/>
    <col min="37" max="37" width="11.28515625" customWidth="1"/>
  </cols>
  <sheetData>
    <row r="1" spans="1:46" ht="15.95" customHeight="1" thickBot="1">
      <c r="A1" s="88" t="str">
        <f>Summary!A1</f>
        <v xml:space="preserve">DEPARTMENT OF HOMELESSNESS AND SUPPORTIVE HOUSING </v>
      </c>
      <c r="B1" s="11"/>
      <c r="C1" s="11"/>
      <c r="D1" s="11"/>
      <c r="E1" s="11"/>
      <c r="F1" s="6"/>
      <c r="G1" s="6"/>
      <c r="H1" s="6"/>
      <c r="I1" s="158" t="s">
        <v>65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1"/>
      <c r="AI1" s="31"/>
      <c r="AJ1" s="86" t="s">
        <v>32</v>
      </c>
    </row>
    <row r="2" spans="1:46" ht="15.95" customHeight="1">
      <c r="A2" s="88" t="str">
        <f>Summary!A2</f>
        <v>BUDGET TEMPLATE WORKBOOK</v>
      </c>
      <c r="C2" s="87"/>
      <c r="D2" s="54"/>
      <c r="E2" s="89"/>
      <c r="F2" s="64"/>
      <c r="G2" s="64"/>
      <c r="H2" s="4"/>
      <c r="I2" s="4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54"/>
      <c r="AI2" s="54"/>
      <c r="AJ2" s="9"/>
    </row>
    <row r="3" spans="1:46" ht="15.95" customHeight="1">
      <c r="A3" s="88" t="str">
        <f>Summary!A3</f>
        <v>RFP#HSH2018-119 Continuum of Care Planning and Technical Assistance</v>
      </c>
      <c r="B3" s="54"/>
      <c r="C3" s="87"/>
      <c r="D3" s="54"/>
      <c r="E3" s="89"/>
      <c r="F3" s="64"/>
      <c r="G3" s="64"/>
      <c r="H3" s="4"/>
      <c r="I3" s="4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54"/>
      <c r="AI3" s="54"/>
      <c r="AJ3" s="9"/>
    </row>
    <row r="4" spans="1:46" ht="15.95" customHeight="1">
      <c r="A4" s="107" t="str">
        <f>Summary!A4</f>
        <v>PROPOSER NAME:</v>
      </c>
      <c r="B4" s="89"/>
      <c r="C4" s="32"/>
      <c r="D4" s="32"/>
      <c r="E4" s="3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6"/>
      <c r="AI4" s="6"/>
      <c r="AJ4" s="9"/>
    </row>
    <row r="5" spans="1:46" ht="16.5" thickBot="1">
      <c r="B5" s="13"/>
      <c r="C5" s="13"/>
      <c r="D5" s="13"/>
      <c r="E5" s="3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4"/>
      <c r="AI5" s="44"/>
      <c r="AJ5" s="9"/>
    </row>
    <row r="6" spans="1:46" s="58" customFormat="1" ht="30" customHeight="1">
      <c r="A6" s="13" t="s">
        <v>42</v>
      </c>
      <c r="B6" s="62"/>
      <c r="C6" s="63"/>
      <c r="D6" s="63"/>
      <c r="E6" s="63"/>
      <c r="F6" s="103" t="str">
        <f>Summary!B10</f>
        <v>Year 1</v>
      </c>
      <c r="G6" s="104" t="str">
        <f>Summary!C10</f>
        <v>Year 2</v>
      </c>
      <c r="H6" s="105" t="str">
        <f>Summary!D10</f>
        <v>Year 3</v>
      </c>
      <c r="I6" s="117" t="s">
        <v>24</v>
      </c>
    </row>
    <row r="7" spans="1:46" ht="25.5" customHeight="1">
      <c r="A7" s="8"/>
      <c r="B7" s="166" t="s">
        <v>9</v>
      </c>
      <c r="C7" s="166"/>
      <c r="D7" s="167" t="s">
        <v>29</v>
      </c>
      <c r="E7" s="168"/>
      <c r="F7" s="114">
        <f>Summary!B11</f>
        <v>0</v>
      </c>
      <c r="G7" s="115">
        <f>Summary!C11</f>
        <v>0</v>
      </c>
      <c r="H7" s="116">
        <f>Summary!D11</f>
        <v>0</v>
      </c>
      <c r="I7" s="129" t="str">
        <f>Summary!E11</f>
        <v>1/0/1900-1/0/1900</v>
      </c>
      <c r="AH7"/>
      <c r="AI7"/>
      <c r="AJ7"/>
    </row>
    <row r="8" spans="1:46" ht="51">
      <c r="A8" s="7" t="s">
        <v>10</v>
      </c>
      <c r="B8" s="25" t="s">
        <v>11</v>
      </c>
      <c r="C8" s="137" t="s">
        <v>63</v>
      </c>
      <c r="D8" s="18" t="s">
        <v>62</v>
      </c>
      <c r="E8" s="51" t="s">
        <v>12</v>
      </c>
      <c r="F8" s="46" t="s">
        <v>60</v>
      </c>
      <c r="G8" s="49" t="str">
        <f>F8</f>
        <v>Budgeted Salary</v>
      </c>
      <c r="H8" s="85" t="str">
        <f>G8</f>
        <v>Budgeted Salary</v>
      </c>
      <c r="I8" s="119" t="str">
        <f>H8</f>
        <v>Budgeted Salary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>
      <c r="A9" s="151" t="s">
        <v>57</v>
      </c>
      <c r="B9" s="152">
        <v>40000</v>
      </c>
      <c r="C9" s="153">
        <v>1</v>
      </c>
      <c r="D9" s="154">
        <v>1</v>
      </c>
      <c r="E9" s="155">
        <f t="shared" ref="E9:E12" si="0">D9*C9</f>
        <v>1</v>
      </c>
      <c r="F9" s="156">
        <f t="shared" ref="F9:F24" si="1">$B9*$E9</f>
        <v>40000</v>
      </c>
      <c r="G9" s="156">
        <v>40000</v>
      </c>
      <c r="H9" s="156">
        <v>41000</v>
      </c>
      <c r="I9" s="148">
        <f>F9+G9+H9</f>
        <v>121000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2" customFormat="1" ht="19.5" customHeight="1">
      <c r="A10" s="151" t="s">
        <v>58</v>
      </c>
      <c r="B10" s="152">
        <v>40000</v>
      </c>
      <c r="C10" s="153">
        <v>0.5</v>
      </c>
      <c r="D10" s="154">
        <v>0.8</v>
      </c>
      <c r="E10" s="155">
        <f t="shared" si="0"/>
        <v>0.4</v>
      </c>
      <c r="F10" s="156">
        <f t="shared" si="1"/>
        <v>16000</v>
      </c>
      <c r="G10" s="156">
        <v>16000</v>
      </c>
      <c r="H10" s="156">
        <v>16100</v>
      </c>
      <c r="I10" s="148">
        <f t="shared" ref="I10:I24" si="2">F10+G10+H10</f>
        <v>48100</v>
      </c>
      <c r="J10" s="2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" customFormat="1" ht="20.100000000000001" customHeight="1">
      <c r="A11" s="151" t="s">
        <v>59</v>
      </c>
      <c r="B11" s="152">
        <v>20000</v>
      </c>
      <c r="C11" s="153">
        <v>0.5</v>
      </c>
      <c r="D11" s="154">
        <v>1</v>
      </c>
      <c r="E11" s="155">
        <f t="shared" si="0"/>
        <v>0.5</v>
      </c>
      <c r="F11" s="156">
        <f t="shared" si="1"/>
        <v>10000</v>
      </c>
      <c r="G11" s="156">
        <v>10000</v>
      </c>
      <c r="H11" s="156">
        <v>10100</v>
      </c>
      <c r="I11" s="148">
        <f t="shared" si="2"/>
        <v>30100</v>
      </c>
      <c r="J11" s="2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1" customFormat="1" ht="20.100000000000001" customHeight="1">
      <c r="A12" s="138"/>
      <c r="B12" s="139"/>
      <c r="C12" s="140"/>
      <c r="D12" s="141"/>
      <c r="E12" s="90">
        <f t="shared" si="0"/>
        <v>0</v>
      </c>
      <c r="F12" s="73">
        <f t="shared" si="1"/>
        <v>0</v>
      </c>
      <c r="G12" s="147">
        <v>0</v>
      </c>
      <c r="H12" s="147">
        <v>0</v>
      </c>
      <c r="I12" s="126">
        <f t="shared" si="2"/>
        <v>0</v>
      </c>
      <c r="J12" s="31"/>
      <c r="K12" s="31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1" customFormat="1" ht="20.100000000000001" customHeight="1">
      <c r="A13" s="138"/>
      <c r="B13" s="142"/>
      <c r="C13" s="140"/>
      <c r="D13" s="143"/>
      <c r="E13" s="90">
        <f t="shared" ref="E13:E24" si="3">D13*C13</f>
        <v>0</v>
      </c>
      <c r="F13" s="73">
        <f t="shared" si="1"/>
        <v>0</v>
      </c>
      <c r="G13" s="147">
        <v>0</v>
      </c>
      <c r="H13" s="147">
        <v>0</v>
      </c>
      <c r="I13" s="126">
        <f t="shared" si="2"/>
        <v>0</v>
      </c>
      <c r="J13" s="31"/>
      <c r="K13" s="31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2" customFormat="1" ht="20.100000000000001" customHeight="1">
      <c r="A14" s="144"/>
      <c r="B14" s="142"/>
      <c r="C14" s="140"/>
      <c r="D14" s="143"/>
      <c r="E14" s="90">
        <f t="shared" si="3"/>
        <v>0</v>
      </c>
      <c r="F14" s="73">
        <f t="shared" si="1"/>
        <v>0</v>
      </c>
      <c r="G14" s="147">
        <v>0</v>
      </c>
      <c r="H14" s="147">
        <v>0</v>
      </c>
      <c r="I14" s="126">
        <f t="shared" si="2"/>
        <v>0</v>
      </c>
      <c r="J14" s="14"/>
      <c r="K14" s="1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1" customFormat="1" ht="20.100000000000001" customHeight="1">
      <c r="A15" s="144"/>
      <c r="B15" s="142"/>
      <c r="C15" s="140"/>
      <c r="D15" s="143"/>
      <c r="E15" s="90">
        <f t="shared" si="3"/>
        <v>0</v>
      </c>
      <c r="F15" s="73">
        <f t="shared" si="1"/>
        <v>0</v>
      </c>
      <c r="G15" s="147">
        <v>0</v>
      </c>
      <c r="H15" s="147">
        <v>0</v>
      </c>
      <c r="I15" s="126">
        <f t="shared" si="2"/>
        <v>0</v>
      </c>
      <c r="J15" s="31"/>
      <c r="K15" s="31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2" customFormat="1" ht="20.100000000000001" customHeight="1">
      <c r="A16" s="145"/>
      <c r="B16" s="142"/>
      <c r="C16" s="140"/>
      <c r="D16" s="146"/>
      <c r="E16" s="90">
        <f t="shared" si="3"/>
        <v>0</v>
      </c>
      <c r="F16" s="73">
        <f t="shared" si="1"/>
        <v>0</v>
      </c>
      <c r="G16" s="147">
        <v>0</v>
      </c>
      <c r="H16" s="147">
        <v>0</v>
      </c>
      <c r="I16" s="126">
        <f t="shared" si="2"/>
        <v>0</v>
      </c>
      <c r="J16" s="2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73" s="1" customFormat="1" ht="20.100000000000001" customHeight="1">
      <c r="A17" s="145"/>
      <c r="B17" s="142"/>
      <c r="C17" s="140"/>
      <c r="D17" s="146"/>
      <c r="E17" s="90">
        <f t="shared" si="3"/>
        <v>0</v>
      </c>
      <c r="F17" s="73">
        <f t="shared" si="1"/>
        <v>0</v>
      </c>
      <c r="G17" s="147">
        <v>0</v>
      </c>
      <c r="H17" s="147">
        <v>0</v>
      </c>
      <c r="I17" s="126">
        <f t="shared" si="2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73" s="1" customFormat="1" ht="20.100000000000001" customHeight="1">
      <c r="A18" s="145"/>
      <c r="B18" s="142"/>
      <c r="C18" s="140"/>
      <c r="D18" s="146"/>
      <c r="E18" s="90">
        <f t="shared" si="3"/>
        <v>0</v>
      </c>
      <c r="F18" s="73">
        <f t="shared" si="1"/>
        <v>0</v>
      </c>
      <c r="G18" s="147">
        <v>0</v>
      </c>
      <c r="H18" s="147">
        <v>0</v>
      </c>
      <c r="I18" s="126">
        <f t="shared" si="2"/>
        <v>0</v>
      </c>
      <c r="J1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73" s="1" customFormat="1" ht="20.100000000000001" customHeight="1">
      <c r="A19" s="145"/>
      <c r="B19" s="142"/>
      <c r="C19" s="140"/>
      <c r="D19" s="146"/>
      <c r="E19" s="90">
        <f t="shared" si="3"/>
        <v>0</v>
      </c>
      <c r="F19" s="73">
        <f t="shared" si="1"/>
        <v>0</v>
      </c>
      <c r="G19" s="147">
        <v>0</v>
      </c>
      <c r="H19" s="147">
        <v>0</v>
      </c>
      <c r="I19" s="126">
        <f t="shared" si="2"/>
        <v>0</v>
      </c>
      <c r="J19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73" s="1" customFormat="1" ht="20.100000000000001" customHeight="1">
      <c r="A20" s="145"/>
      <c r="B20" s="142"/>
      <c r="C20" s="140"/>
      <c r="D20" s="146"/>
      <c r="E20" s="90">
        <f t="shared" si="3"/>
        <v>0</v>
      </c>
      <c r="F20" s="73">
        <f t="shared" si="1"/>
        <v>0</v>
      </c>
      <c r="G20" s="147">
        <v>0</v>
      </c>
      <c r="H20" s="147">
        <v>0</v>
      </c>
      <c r="I20" s="126">
        <f t="shared" si="2"/>
        <v>0</v>
      </c>
      <c r="J20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73" s="1" customFormat="1" ht="20.100000000000001" customHeight="1">
      <c r="A21" s="145"/>
      <c r="B21" s="142"/>
      <c r="C21" s="140"/>
      <c r="D21" s="146"/>
      <c r="E21" s="90">
        <f t="shared" si="3"/>
        <v>0</v>
      </c>
      <c r="F21" s="73">
        <f t="shared" si="1"/>
        <v>0</v>
      </c>
      <c r="G21" s="147">
        <v>0</v>
      </c>
      <c r="H21" s="147">
        <v>0</v>
      </c>
      <c r="I21" s="126">
        <f t="shared" si="2"/>
        <v>0</v>
      </c>
      <c r="J2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73" s="2" customFormat="1" ht="20.100000000000001" customHeight="1">
      <c r="A22" s="145"/>
      <c r="B22" s="142"/>
      <c r="C22" s="140"/>
      <c r="D22" s="146"/>
      <c r="E22" s="90">
        <f t="shared" si="3"/>
        <v>0</v>
      </c>
      <c r="F22" s="73">
        <f t="shared" si="1"/>
        <v>0</v>
      </c>
      <c r="G22" s="147">
        <v>0</v>
      </c>
      <c r="H22" s="147">
        <v>0</v>
      </c>
      <c r="I22" s="126">
        <f t="shared" si="2"/>
        <v>0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73" s="2" customFormat="1" ht="20.100000000000001" customHeight="1">
      <c r="A23" s="145"/>
      <c r="B23" s="142"/>
      <c r="C23" s="140"/>
      <c r="D23" s="146"/>
      <c r="E23" s="90">
        <f t="shared" si="3"/>
        <v>0</v>
      </c>
      <c r="F23" s="73">
        <f t="shared" si="1"/>
        <v>0</v>
      </c>
      <c r="G23" s="147">
        <v>0</v>
      </c>
      <c r="H23" s="147">
        <v>0</v>
      </c>
      <c r="I23" s="126">
        <f t="shared" si="2"/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73" s="2" customFormat="1" ht="20.100000000000001" customHeight="1">
      <c r="A24" s="145"/>
      <c r="B24" s="142"/>
      <c r="C24" s="140"/>
      <c r="D24" s="146"/>
      <c r="E24" s="90">
        <f t="shared" si="3"/>
        <v>0</v>
      </c>
      <c r="F24" s="73">
        <f t="shared" si="1"/>
        <v>0</v>
      </c>
      <c r="G24" s="147">
        <v>0</v>
      </c>
      <c r="H24" s="147">
        <v>0</v>
      </c>
      <c r="I24" s="126">
        <f t="shared" si="2"/>
        <v>0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73" s="2" customFormat="1" ht="20.100000000000001" customHeight="1">
      <c r="A25" s="4" t="s">
        <v>13</v>
      </c>
      <c r="B25" s="15"/>
      <c r="C25" s="22">
        <f>SUM(C12:C24)</f>
        <v>0</v>
      </c>
      <c r="D25" s="22">
        <f>SUM(D12:D24)</f>
        <v>0</v>
      </c>
      <c r="E25" s="52">
        <f>SUM(E12:E24)</f>
        <v>0</v>
      </c>
      <c r="F25" s="74">
        <f>SUM(F12:F24)</f>
        <v>0</v>
      </c>
      <c r="G25" s="74">
        <f t="shared" ref="G25:H25" si="4">SUM(G12:G24)</f>
        <v>0</v>
      </c>
      <c r="H25" s="74">
        <f t="shared" si="4"/>
        <v>0</v>
      </c>
      <c r="I25" s="126">
        <f>SUM(I12:I24)</f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73" ht="20.100000000000001" customHeight="1" thickBot="1">
      <c r="A26" s="4"/>
      <c r="B26" s="23"/>
      <c r="C26" s="16"/>
      <c r="D26" s="16"/>
      <c r="E26" s="16"/>
      <c r="F26" s="75"/>
      <c r="G26" s="75"/>
      <c r="H26" s="75"/>
      <c r="I26" s="12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73" ht="16.5" thickBot="1">
      <c r="A27" s="4" t="s">
        <v>14</v>
      </c>
      <c r="B27" s="133"/>
      <c r="C27" s="16"/>
      <c r="D27" s="16"/>
      <c r="E27" s="16"/>
      <c r="F27" s="95">
        <f>$B$27</f>
        <v>0</v>
      </c>
      <c r="G27" s="95">
        <f>$B$27</f>
        <v>0</v>
      </c>
      <c r="H27" s="95">
        <f>$B$27</f>
        <v>0</v>
      </c>
      <c r="I27" s="12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73">
      <c r="A28" s="4" t="s">
        <v>15</v>
      </c>
      <c r="B28" s="94"/>
      <c r="C28" s="19"/>
      <c r="D28" s="20"/>
      <c r="E28" s="53"/>
      <c r="F28" s="76">
        <f>F25*F27</f>
        <v>0</v>
      </c>
      <c r="G28" s="76">
        <f t="shared" ref="G28:H28" si="5">G25*G27</f>
        <v>0</v>
      </c>
      <c r="H28" s="76">
        <f t="shared" si="5"/>
        <v>0</v>
      </c>
      <c r="I28" s="126">
        <f>SUM(F28,G28,H28)</f>
        <v>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73" ht="20.100000000000001" customHeight="1">
      <c r="A29" s="4"/>
      <c r="B29" s="23"/>
      <c r="C29" s="21"/>
      <c r="D29" s="16"/>
      <c r="E29" s="21"/>
      <c r="F29" s="77"/>
      <c r="G29" s="77"/>
      <c r="H29" s="77"/>
      <c r="I29" s="12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73">
      <c r="A30" s="4"/>
      <c r="B30" s="23"/>
      <c r="C30" s="16"/>
      <c r="D30" s="16"/>
      <c r="E30" s="16"/>
      <c r="F30" s="75"/>
      <c r="G30" s="75"/>
      <c r="H30" s="75"/>
      <c r="I30" s="12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73" ht="13.5" thickBot="1">
      <c r="A31" s="39" t="s">
        <v>16</v>
      </c>
      <c r="B31" s="26"/>
      <c r="C31" s="19"/>
      <c r="D31" s="19"/>
      <c r="E31" s="53"/>
      <c r="F31" s="78">
        <f>F25+F28</f>
        <v>0</v>
      </c>
      <c r="G31" s="78">
        <f>G25+G28</f>
        <v>0</v>
      </c>
      <c r="H31" s="78">
        <f>H25+H28</f>
        <v>0</v>
      </c>
      <c r="I31" s="128">
        <f>SUM(F31,G31,H31)</f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73">
      <c r="B32"/>
      <c r="C32"/>
      <c r="D32"/>
      <c r="E32"/>
      <c r="AH32"/>
      <c r="AI32"/>
      <c r="AJ32" s="9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</row>
    <row r="33" spans="2:73">
      <c r="B33"/>
      <c r="C33"/>
      <c r="D33"/>
      <c r="E33"/>
      <c r="AH33"/>
      <c r="AI33"/>
      <c r="AJ33" s="9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</row>
    <row r="34" spans="2:73">
      <c r="B34"/>
      <c r="C34"/>
      <c r="D34"/>
      <c r="E34"/>
      <c r="AH34"/>
      <c r="AI34"/>
      <c r="AJ34" s="9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spans="2:73">
      <c r="B35"/>
      <c r="C35"/>
      <c r="D35"/>
      <c r="E35"/>
      <c r="AH35"/>
      <c r="AI35"/>
      <c r="AJ35" s="9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2:73">
      <c r="B36"/>
      <c r="C36"/>
      <c r="D36"/>
      <c r="E36"/>
      <c r="AH36"/>
      <c r="AI36"/>
      <c r="AJ36" s="9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</row>
    <row r="37" spans="2:73">
      <c r="B37"/>
      <c r="C37"/>
      <c r="D37"/>
      <c r="E37"/>
      <c r="AH37"/>
      <c r="AI37"/>
      <c r="AJ37" s="9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spans="2:73">
      <c r="B38"/>
      <c r="C38"/>
      <c r="D38"/>
      <c r="E38"/>
      <c r="AH38"/>
      <c r="AI38"/>
      <c r="AJ38" s="9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spans="2:73">
      <c r="B39"/>
      <c r="C39"/>
      <c r="D39"/>
      <c r="E39"/>
      <c r="AH39"/>
      <c r="AI39"/>
      <c r="AJ39" s="9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2:73">
      <c r="B40"/>
      <c r="C40"/>
      <c r="D40"/>
      <c r="E40"/>
      <c r="AH40"/>
      <c r="AI40"/>
      <c r="AJ40" s="9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</row>
    <row r="41" spans="2:73">
      <c r="B41"/>
      <c r="C41"/>
      <c r="D41"/>
      <c r="E41"/>
      <c r="AH41"/>
      <c r="AI41"/>
      <c r="AJ41" s="9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spans="2:73">
      <c r="B42"/>
      <c r="C42"/>
      <c r="D42"/>
      <c r="E42"/>
      <c r="AH42"/>
      <c r="AI42"/>
      <c r="AJ42" s="9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spans="2:73">
      <c r="B43"/>
      <c r="C43"/>
      <c r="D43"/>
      <c r="E43"/>
      <c r="AH43"/>
      <c r="AI43"/>
      <c r="AJ43" s="9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spans="2:73">
      <c r="B44"/>
      <c r="C44"/>
      <c r="D44"/>
      <c r="E44"/>
      <c r="AH44"/>
      <c r="AI44"/>
      <c r="AJ44" s="9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</row>
    <row r="45" spans="2:73">
      <c r="B45"/>
      <c r="C45"/>
      <c r="D45"/>
      <c r="E45"/>
      <c r="AH45"/>
      <c r="AI45"/>
      <c r="AJ45" s="9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</row>
    <row r="46" spans="2:73">
      <c r="B46"/>
      <c r="C46"/>
      <c r="D46"/>
      <c r="E46"/>
      <c r="AH46"/>
      <c r="AI46"/>
      <c r="AJ46" s="9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2:73">
      <c r="B47"/>
      <c r="C47"/>
      <c r="D47"/>
      <c r="E47"/>
      <c r="AH47"/>
      <c r="AI47"/>
      <c r="AJ47" s="9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</row>
    <row r="48" spans="2:73">
      <c r="B48"/>
      <c r="C48"/>
      <c r="D48"/>
      <c r="E48"/>
      <c r="AH48"/>
      <c r="AI48"/>
      <c r="AJ48" s="9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</row>
    <row r="49" spans="2:73">
      <c r="B49"/>
      <c r="C49"/>
      <c r="D49"/>
      <c r="E49"/>
      <c r="AH49"/>
      <c r="AI49"/>
      <c r="AJ49" s="9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</row>
    <row r="50" spans="2:73">
      <c r="B50"/>
      <c r="C50"/>
      <c r="D50"/>
      <c r="E50"/>
      <c r="AH50"/>
      <c r="AI50"/>
      <c r="AJ50" s="9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2:73">
      <c r="B51"/>
      <c r="C51"/>
      <c r="D51"/>
      <c r="E51"/>
      <c r="AH51"/>
      <c r="AI51"/>
      <c r="AJ51" s="9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2:73">
      <c r="B52"/>
      <c r="C52"/>
      <c r="D52"/>
      <c r="E52"/>
      <c r="AH52"/>
      <c r="AI52"/>
      <c r="AJ52" s="9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2:73">
      <c r="B53"/>
      <c r="C53"/>
      <c r="D53"/>
      <c r="E53"/>
      <c r="AH53"/>
      <c r="AI53"/>
      <c r="AJ53" s="9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spans="2:73">
      <c r="B54"/>
      <c r="C54"/>
      <c r="D54"/>
      <c r="E54"/>
      <c r="AH54"/>
      <c r="AI54"/>
      <c r="AJ54" s="9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2:73">
      <c r="B55"/>
      <c r="C55"/>
      <c r="D55"/>
      <c r="E55"/>
      <c r="AH55"/>
      <c r="AI55"/>
      <c r="AJ55" s="9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2:73">
      <c r="B56"/>
      <c r="C56"/>
      <c r="D56"/>
      <c r="E56"/>
      <c r="AH56"/>
      <c r="AI56"/>
      <c r="AJ56" s="9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2:73">
      <c r="B57"/>
      <c r="C57"/>
      <c r="D57"/>
      <c r="E57"/>
      <c r="AH57"/>
      <c r="AI57"/>
      <c r="AJ57" s="9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</row>
    <row r="58" spans="2:73">
      <c r="B58"/>
      <c r="C58"/>
      <c r="D58"/>
      <c r="E58"/>
      <c r="AH58"/>
      <c r="AI58"/>
      <c r="AJ58" s="9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</row>
    <row r="59" spans="2:73">
      <c r="B59"/>
      <c r="C59"/>
      <c r="D59"/>
      <c r="E59"/>
      <c r="AH59"/>
      <c r="AI59"/>
      <c r="AJ59" s="9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</row>
    <row r="60" spans="2:73">
      <c r="B60"/>
      <c r="C60"/>
      <c r="D60"/>
      <c r="E60"/>
      <c r="AH60"/>
      <c r="AI60"/>
      <c r="AJ60" s="9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</row>
    <row r="61" spans="2:73">
      <c r="B61"/>
      <c r="C61"/>
      <c r="D61"/>
      <c r="E61"/>
      <c r="AH61"/>
      <c r="AI61"/>
      <c r="AJ61" s="9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</row>
    <row r="62" spans="2:73">
      <c r="B62"/>
      <c r="C62"/>
      <c r="D62"/>
      <c r="E62"/>
      <c r="AH62"/>
      <c r="AI62"/>
      <c r="AJ62" s="9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</row>
    <row r="63" spans="2:73">
      <c r="B63"/>
      <c r="C63"/>
      <c r="D63"/>
      <c r="E63"/>
      <c r="AH63"/>
      <c r="AI63"/>
      <c r="AJ63" s="9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</row>
    <row r="64" spans="2:73">
      <c r="B64"/>
      <c r="C64"/>
      <c r="D64"/>
      <c r="E64"/>
      <c r="AH64"/>
      <c r="AI64"/>
      <c r="AJ64" s="9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</row>
    <row r="65" spans="2:73">
      <c r="B65"/>
      <c r="C65"/>
      <c r="D65"/>
      <c r="E65"/>
      <c r="AH65"/>
      <c r="AI65"/>
      <c r="AJ65" s="9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spans="2:73">
      <c r="B66"/>
      <c r="C66"/>
      <c r="D66"/>
      <c r="E66"/>
      <c r="AH66"/>
      <c r="AI66"/>
      <c r="AJ66" s="9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spans="2:73">
      <c r="B67"/>
      <c r="C67"/>
      <c r="D67"/>
      <c r="E67"/>
      <c r="AH67"/>
      <c r="AI67"/>
      <c r="AJ67" s="9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spans="2:73">
      <c r="B68"/>
      <c r="C68"/>
      <c r="D68"/>
      <c r="E68"/>
      <c r="AH68"/>
      <c r="AI68"/>
      <c r="AJ68" s="9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spans="2:73">
      <c r="B69"/>
      <c r="C69"/>
      <c r="D69"/>
      <c r="E69"/>
      <c r="AH69"/>
      <c r="AI69"/>
      <c r="AJ69" s="9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spans="2:73">
      <c r="B70"/>
      <c r="C70"/>
      <c r="D70"/>
      <c r="E70"/>
      <c r="AH70"/>
      <c r="AI70"/>
      <c r="AJ70" s="9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spans="2:73">
      <c r="B71"/>
      <c r="C71"/>
      <c r="D71"/>
      <c r="E71"/>
      <c r="AH71"/>
      <c r="AI71"/>
      <c r="AJ71" s="9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</row>
    <row r="72" spans="2:73">
      <c r="B72"/>
      <c r="C72"/>
      <c r="D72"/>
      <c r="E72"/>
      <c r="AH72"/>
      <c r="AI72"/>
      <c r="AJ72" s="9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</row>
    <row r="73" spans="2:73">
      <c r="B73"/>
      <c r="C73"/>
      <c r="D73"/>
      <c r="E73"/>
      <c r="AH73"/>
      <c r="AI73"/>
      <c r="AJ73" s="9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</row>
    <row r="74" spans="2:73">
      <c r="B74"/>
      <c r="C74"/>
      <c r="D74"/>
      <c r="E74"/>
      <c r="AH74"/>
      <c r="AI74"/>
      <c r="AJ74" s="9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</row>
    <row r="75" spans="2:73">
      <c r="B75"/>
      <c r="C75"/>
      <c r="D75"/>
      <c r="E75"/>
      <c r="AH75"/>
      <c r="AI75"/>
      <c r="AJ75" s="9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</row>
    <row r="76" spans="2:73">
      <c r="B76"/>
      <c r="C76"/>
      <c r="D76"/>
      <c r="E76"/>
      <c r="AH76"/>
      <c r="AI76"/>
      <c r="AJ76" s="9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</row>
    <row r="77" spans="2:73">
      <c r="B77"/>
      <c r="C77"/>
      <c r="D77"/>
      <c r="E77"/>
      <c r="AH77"/>
      <c r="AI77"/>
      <c r="AJ77" s="9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</row>
    <row r="78" spans="2:73">
      <c r="B78"/>
      <c r="C78"/>
      <c r="D78"/>
      <c r="E78"/>
      <c r="AH78"/>
      <c r="AI78"/>
      <c r="AJ78" s="9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</row>
    <row r="79" spans="2:73">
      <c r="B79"/>
      <c r="C79"/>
      <c r="D79"/>
      <c r="E79"/>
      <c r="AH79"/>
      <c r="AI79"/>
      <c r="AJ79" s="9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</row>
    <row r="80" spans="2:73">
      <c r="B80"/>
      <c r="C80"/>
      <c r="D80"/>
      <c r="E80"/>
      <c r="AH80"/>
      <c r="AI80"/>
      <c r="AJ80" s="9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</row>
    <row r="81" spans="2:73">
      <c r="B81"/>
      <c r="C81"/>
      <c r="D81"/>
      <c r="E81"/>
      <c r="AH81"/>
      <c r="AI81"/>
      <c r="AJ81" s="9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</row>
    <row r="82" spans="2:73">
      <c r="B82"/>
      <c r="C82"/>
      <c r="D82"/>
      <c r="E82"/>
      <c r="AH82"/>
      <c r="AI82"/>
      <c r="AJ82" s="9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</row>
    <row r="83" spans="2:73">
      <c r="B83"/>
      <c r="C83"/>
      <c r="D83"/>
      <c r="E83"/>
      <c r="AH83"/>
      <c r="AI83"/>
      <c r="AJ83" s="9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</row>
    <row r="84" spans="2:73">
      <c r="B84"/>
      <c r="C84"/>
      <c r="D84"/>
      <c r="E84"/>
      <c r="AH84"/>
      <c r="AI84"/>
      <c r="AJ84" s="9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</row>
    <row r="85" spans="2:73">
      <c r="B85"/>
      <c r="C85"/>
      <c r="D85"/>
      <c r="E85"/>
      <c r="AH85"/>
      <c r="AI85"/>
      <c r="AJ85" s="9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</row>
    <row r="86" spans="2:73">
      <c r="B86"/>
      <c r="C86"/>
      <c r="D86"/>
      <c r="E86"/>
      <c r="AH86"/>
      <c r="AI86"/>
      <c r="AJ86" s="9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</row>
    <row r="87" spans="2:73">
      <c r="B87"/>
      <c r="C87"/>
      <c r="D87"/>
      <c r="E87"/>
      <c r="AH87"/>
      <c r="AI87"/>
      <c r="AJ87" s="9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</row>
    <row r="88" spans="2:73">
      <c r="B88"/>
      <c r="C88"/>
      <c r="D88"/>
      <c r="E88"/>
      <c r="AH88"/>
      <c r="AI88"/>
      <c r="AJ88" s="9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</row>
    <row r="89" spans="2:73">
      <c r="B89"/>
      <c r="C89"/>
      <c r="D89"/>
      <c r="E89"/>
      <c r="AH89"/>
      <c r="AI89"/>
      <c r="AJ89" s="9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</row>
    <row r="90" spans="2:73">
      <c r="B90"/>
      <c r="C90"/>
      <c r="D90"/>
      <c r="E90"/>
      <c r="AH90"/>
      <c r="AI90"/>
      <c r="AJ90" s="9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</row>
    <row r="91" spans="2:73">
      <c r="B91"/>
      <c r="C91"/>
      <c r="D91"/>
      <c r="E91"/>
      <c r="AH91"/>
      <c r="AI91"/>
      <c r="AJ91" s="9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</row>
    <row r="92" spans="2:73">
      <c r="B92"/>
      <c r="C92"/>
      <c r="D92"/>
      <c r="E92"/>
      <c r="AH92"/>
      <c r="AI92"/>
      <c r="AJ92" s="9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</row>
    <row r="93" spans="2:73">
      <c r="B93"/>
      <c r="C93"/>
      <c r="D93"/>
      <c r="E93"/>
      <c r="AH93"/>
      <c r="AI93"/>
      <c r="AJ93" s="9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</row>
    <row r="94" spans="2:73">
      <c r="B94"/>
      <c r="C94"/>
      <c r="D94"/>
      <c r="E94"/>
      <c r="AH94"/>
      <c r="AI94"/>
      <c r="AJ94" s="9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</row>
    <row r="95" spans="2:73">
      <c r="B95"/>
      <c r="C95"/>
      <c r="D95"/>
      <c r="E95"/>
      <c r="AH95"/>
      <c r="AI95"/>
      <c r="AJ95" s="9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</row>
    <row r="96" spans="2:73">
      <c r="B96"/>
      <c r="C96"/>
      <c r="D96"/>
      <c r="E96"/>
      <c r="AH96"/>
      <c r="AI96"/>
      <c r="AJ96" s="9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</row>
    <row r="97" spans="2:73">
      <c r="B97"/>
      <c r="C97"/>
      <c r="D97"/>
      <c r="E97"/>
      <c r="AH97"/>
      <c r="AI97"/>
      <c r="AJ97" s="9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</row>
    <row r="98" spans="2:73">
      <c r="B98"/>
      <c r="C98"/>
      <c r="D98"/>
      <c r="E98"/>
      <c r="AH98"/>
      <c r="AI98"/>
      <c r="AJ98" s="9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</row>
    <row r="99" spans="2:73">
      <c r="B99"/>
      <c r="C99"/>
      <c r="D99"/>
      <c r="E99"/>
      <c r="AH99"/>
      <c r="AI99"/>
      <c r="AJ99" s="9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</row>
    <row r="100" spans="2:73">
      <c r="B100"/>
      <c r="C100"/>
      <c r="D100"/>
      <c r="E100"/>
      <c r="AH100"/>
      <c r="AI100"/>
      <c r="AJ100" s="9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</row>
    <row r="101" spans="2:73">
      <c r="B101"/>
      <c r="C101"/>
      <c r="D101"/>
      <c r="E101"/>
      <c r="AH101"/>
      <c r="AI101"/>
      <c r="AJ101" s="9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</row>
    <row r="102" spans="2:73">
      <c r="B102"/>
      <c r="C102"/>
      <c r="D102"/>
      <c r="E102"/>
      <c r="AH102"/>
      <c r="AI102"/>
      <c r="AJ102" s="9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</row>
    <row r="103" spans="2:73">
      <c r="B103"/>
      <c r="C103"/>
      <c r="D103"/>
      <c r="E103"/>
      <c r="AH103"/>
      <c r="AI103"/>
      <c r="AJ103" s="9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</row>
    <row r="104" spans="2:73">
      <c r="B104"/>
      <c r="C104"/>
      <c r="D104"/>
      <c r="E104"/>
      <c r="AH104"/>
      <c r="AI104"/>
      <c r="AJ104" s="9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</row>
    <row r="105" spans="2:73">
      <c r="B105"/>
      <c r="C105"/>
      <c r="D105"/>
      <c r="E105"/>
      <c r="AH105"/>
      <c r="AI105"/>
      <c r="AJ105" s="9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</row>
    <row r="106" spans="2:73">
      <c r="B106"/>
      <c r="C106"/>
      <c r="D106"/>
      <c r="E106"/>
      <c r="AH106"/>
      <c r="AI106"/>
      <c r="AJ106" s="9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</row>
    <row r="107" spans="2:73">
      <c r="B107"/>
      <c r="C107"/>
      <c r="D107"/>
      <c r="E107"/>
      <c r="AH107"/>
      <c r="AI107"/>
      <c r="AJ107" s="9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</row>
    <row r="108" spans="2:73">
      <c r="B108"/>
      <c r="C108"/>
      <c r="D108"/>
      <c r="E108"/>
      <c r="AH108"/>
      <c r="AI108"/>
      <c r="AJ108" s="9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</row>
    <row r="109" spans="2:73">
      <c r="B109"/>
      <c r="C109"/>
      <c r="D109"/>
      <c r="E109"/>
      <c r="AH109"/>
      <c r="AI109"/>
      <c r="AJ109" s="9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</row>
    <row r="110" spans="2:73">
      <c r="B110"/>
      <c r="C110"/>
      <c r="D110"/>
      <c r="E110"/>
      <c r="AH110"/>
      <c r="AI110"/>
      <c r="AJ110" s="9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</row>
    <row r="111" spans="2:73">
      <c r="B111"/>
      <c r="C111"/>
      <c r="D111"/>
      <c r="E111"/>
      <c r="AH111"/>
      <c r="AI111"/>
      <c r="AJ111" s="9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</row>
    <row r="112" spans="2:73">
      <c r="B112"/>
      <c r="C112"/>
      <c r="D112"/>
      <c r="E112"/>
      <c r="AH112"/>
      <c r="AI112"/>
      <c r="AJ112" s="9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</row>
    <row r="113" spans="2:73">
      <c r="B113"/>
      <c r="C113"/>
      <c r="D113"/>
      <c r="E113"/>
      <c r="AH113"/>
      <c r="AI113"/>
      <c r="AJ113" s="9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</row>
    <row r="114" spans="2:73">
      <c r="B114"/>
      <c r="C114"/>
      <c r="D114"/>
      <c r="E114"/>
      <c r="AH114"/>
      <c r="AI114"/>
      <c r="AJ114" s="9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</row>
    <row r="115" spans="2:73">
      <c r="B115"/>
      <c r="C115"/>
      <c r="D115"/>
      <c r="E115"/>
      <c r="AH115"/>
      <c r="AI115"/>
      <c r="AJ115" s="9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</row>
    <row r="116" spans="2:73">
      <c r="B116"/>
      <c r="C116"/>
      <c r="D116"/>
      <c r="E116"/>
      <c r="AH116"/>
      <c r="AI116"/>
      <c r="AJ116" s="9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</row>
    <row r="117" spans="2:73">
      <c r="B117"/>
      <c r="C117"/>
      <c r="D117"/>
      <c r="E117"/>
      <c r="AH117"/>
      <c r="AI117"/>
      <c r="AJ117" s="9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</row>
    <row r="118" spans="2:73">
      <c r="B118"/>
      <c r="C118"/>
      <c r="D118"/>
      <c r="E118"/>
      <c r="AH118"/>
      <c r="AI118"/>
      <c r="AJ118" s="9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</row>
    <row r="119" spans="2:73">
      <c r="B119"/>
      <c r="C119"/>
      <c r="D119"/>
      <c r="E119"/>
      <c r="AH119"/>
      <c r="AI119"/>
      <c r="AJ119" s="9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</row>
    <row r="120" spans="2:73">
      <c r="B120"/>
      <c r="C120"/>
      <c r="D120"/>
      <c r="E120"/>
      <c r="AH120"/>
      <c r="AI120"/>
      <c r="AJ120" s="9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</row>
    <row r="121" spans="2:73">
      <c r="B121"/>
      <c r="C121"/>
      <c r="D121"/>
      <c r="E121"/>
      <c r="AH121"/>
      <c r="AI121"/>
      <c r="AJ121" s="9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</row>
    <row r="122" spans="2:73">
      <c r="B122"/>
      <c r="C122"/>
      <c r="D122"/>
      <c r="E122"/>
      <c r="AH122"/>
      <c r="AI122"/>
      <c r="AJ122" s="9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</row>
    <row r="123" spans="2:73">
      <c r="B123"/>
      <c r="C123"/>
      <c r="D123"/>
      <c r="E123"/>
      <c r="AH123"/>
      <c r="AI123"/>
      <c r="AJ123" s="9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</row>
    <row r="124" spans="2:73">
      <c r="B124"/>
      <c r="C124"/>
      <c r="D124"/>
      <c r="E124"/>
      <c r="AH124"/>
      <c r="AI124"/>
      <c r="AJ124" s="9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</row>
    <row r="125" spans="2:73">
      <c r="B125"/>
      <c r="C125"/>
      <c r="D125"/>
      <c r="E125"/>
      <c r="AH125"/>
      <c r="AI125"/>
      <c r="AJ125" s="9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</row>
    <row r="126" spans="2:73">
      <c r="B126"/>
      <c r="C126"/>
      <c r="D126"/>
      <c r="E126"/>
      <c r="AH126"/>
      <c r="AI126"/>
      <c r="AJ126" s="9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</row>
    <row r="127" spans="2:73">
      <c r="B127"/>
      <c r="C127"/>
      <c r="D127"/>
      <c r="E127"/>
      <c r="AH127"/>
      <c r="AI127"/>
      <c r="AJ127" s="9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</row>
    <row r="128" spans="2:73">
      <c r="B128"/>
      <c r="C128"/>
      <c r="D128"/>
      <c r="E128"/>
      <c r="AH128"/>
      <c r="AI128"/>
      <c r="AJ128" s="9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</row>
    <row r="129" spans="2:73">
      <c r="B129"/>
      <c r="C129"/>
      <c r="D129"/>
      <c r="E129"/>
      <c r="AH129"/>
      <c r="AI129"/>
      <c r="AJ129" s="9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</row>
    <row r="130" spans="2:73">
      <c r="B130"/>
      <c r="C130"/>
      <c r="D130"/>
      <c r="E130"/>
      <c r="AH130"/>
      <c r="AI130"/>
      <c r="AJ130" s="9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</row>
    <row r="131" spans="2:73">
      <c r="B131"/>
      <c r="C131"/>
      <c r="D131"/>
      <c r="E131"/>
      <c r="AH131"/>
      <c r="AI131"/>
      <c r="AJ131" s="9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</row>
    <row r="132" spans="2:73">
      <c r="B132"/>
      <c r="C132"/>
      <c r="D132"/>
      <c r="E132"/>
      <c r="AH132"/>
      <c r="AI132"/>
      <c r="AJ132" s="9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</row>
    <row r="133" spans="2:73">
      <c r="B133"/>
      <c r="C133"/>
      <c r="D133"/>
      <c r="E133"/>
      <c r="AH133"/>
      <c r="AI133"/>
      <c r="AJ133" s="9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</row>
    <row r="134" spans="2:73">
      <c r="B134"/>
      <c r="C134"/>
      <c r="D134"/>
      <c r="E134"/>
      <c r="AH134"/>
      <c r="AI134"/>
      <c r="AJ134" s="9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</row>
    <row r="135" spans="2:73">
      <c r="B135"/>
      <c r="C135"/>
      <c r="D135"/>
      <c r="E135"/>
      <c r="AH135"/>
      <c r="AI135"/>
      <c r="AJ135" s="9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</row>
    <row r="136" spans="2:73">
      <c r="B136"/>
      <c r="C136"/>
      <c r="D136"/>
      <c r="E136"/>
      <c r="AH136"/>
      <c r="AI136"/>
      <c r="AJ136" s="9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</row>
    <row r="137" spans="2:73">
      <c r="B137"/>
      <c r="C137"/>
      <c r="D137"/>
      <c r="E137"/>
      <c r="AH137"/>
      <c r="AI137"/>
      <c r="AJ137" s="9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</row>
    <row r="138" spans="2:73">
      <c r="B138"/>
      <c r="C138"/>
      <c r="D138"/>
      <c r="E138"/>
      <c r="AH138"/>
      <c r="AI138"/>
      <c r="AJ138" s="9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</row>
    <row r="139" spans="2:73">
      <c r="B139"/>
      <c r="C139"/>
      <c r="D139"/>
      <c r="E139"/>
      <c r="AH139"/>
      <c r="AI139"/>
      <c r="AJ139" s="9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</row>
    <row r="140" spans="2:73">
      <c r="B140"/>
      <c r="C140"/>
      <c r="D140"/>
      <c r="E140"/>
      <c r="AH140"/>
      <c r="AI140"/>
      <c r="AJ140" s="9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</row>
    <row r="141" spans="2:73">
      <c r="B141"/>
      <c r="C141"/>
      <c r="D141"/>
      <c r="E141"/>
      <c r="AH141"/>
      <c r="AI141"/>
      <c r="AJ141" s="9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</row>
    <row r="142" spans="2:73">
      <c r="B142"/>
      <c r="C142"/>
      <c r="D142"/>
      <c r="E142"/>
      <c r="AH142"/>
      <c r="AI142"/>
      <c r="AJ142" s="9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</row>
    <row r="143" spans="2:73">
      <c r="B143"/>
      <c r="C143"/>
      <c r="D143"/>
      <c r="E143"/>
      <c r="AH143"/>
      <c r="AI143"/>
      <c r="AJ143" s="9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</row>
    <row r="144" spans="2:73">
      <c r="B144"/>
      <c r="C144"/>
      <c r="D144"/>
      <c r="E144"/>
      <c r="AH144"/>
      <c r="AI144"/>
      <c r="AJ144" s="9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</row>
    <row r="145" spans="2:73">
      <c r="B145"/>
      <c r="C145"/>
      <c r="D145"/>
      <c r="E145"/>
      <c r="AH145"/>
      <c r="AI145"/>
      <c r="AJ145" s="9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</row>
    <row r="146" spans="2:73">
      <c r="B146"/>
      <c r="C146"/>
      <c r="D146"/>
      <c r="E146"/>
      <c r="AH146"/>
      <c r="AI146"/>
      <c r="AJ146" s="9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</row>
    <row r="147" spans="2:73">
      <c r="B147"/>
      <c r="C147"/>
      <c r="D147"/>
      <c r="E147"/>
      <c r="AH147"/>
      <c r="AI147"/>
      <c r="AJ147" s="9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</row>
    <row r="148" spans="2:73">
      <c r="B148"/>
      <c r="C148"/>
      <c r="D148"/>
      <c r="E148"/>
      <c r="AH148"/>
      <c r="AI148"/>
      <c r="AJ148" s="9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</row>
    <row r="149" spans="2:73">
      <c r="B149"/>
      <c r="C149"/>
      <c r="D149"/>
      <c r="E149"/>
      <c r="AH149"/>
      <c r="AI149"/>
      <c r="AJ149" s="9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</row>
    <row r="150" spans="2:73">
      <c r="B150"/>
      <c r="C150"/>
      <c r="D150"/>
      <c r="E150"/>
      <c r="AH150"/>
      <c r="AI150"/>
      <c r="AJ150" s="9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</row>
    <row r="151" spans="2:73">
      <c r="B151"/>
      <c r="C151"/>
      <c r="D151"/>
      <c r="E151"/>
      <c r="AH151"/>
      <c r="AI151"/>
      <c r="AJ151" s="9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</row>
    <row r="152" spans="2:73">
      <c r="B152"/>
      <c r="C152"/>
      <c r="D152"/>
      <c r="E152"/>
      <c r="AH152"/>
      <c r="AI152"/>
      <c r="AJ152" s="9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</row>
    <row r="153" spans="2:73">
      <c r="B153"/>
      <c r="C153"/>
      <c r="D153"/>
      <c r="E153"/>
      <c r="AH153"/>
      <c r="AI153"/>
      <c r="AJ153" s="9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</row>
    <row r="154" spans="2:73">
      <c r="B154"/>
      <c r="C154"/>
      <c r="D154"/>
      <c r="E154"/>
      <c r="AH154"/>
      <c r="AI154"/>
      <c r="AJ154" s="9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</row>
    <row r="155" spans="2:73">
      <c r="B155"/>
      <c r="C155"/>
      <c r="D155"/>
      <c r="E155"/>
      <c r="AH155"/>
      <c r="AI155"/>
      <c r="AJ155" s="9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</row>
    <row r="156" spans="2:73">
      <c r="B156"/>
      <c r="C156"/>
      <c r="D156"/>
      <c r="E156"/>
      <c r="AH156"/>
      <c r="AI156"/>
      <c r="AJ156" s="9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</row>
    <row r="157" spans="2:73">
      <c r="B157"/>
      <c r="C157"/>
      <c r="D157"/>
      <c r="E157"/>
      <c r="AH157"/>
      <c r="AI157"/>
      <c r="AJ157" s="9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</row>
    <row r="158" spans="2:73">
      <c r="B158"/>
      <c r="C158"/>
      <c r="D158"/>
      <c r="E158"/>
      <c r="AH158"/>
      <c r="AI158"/>
      <c r="AJ158" s="9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</row>
    <row r="159" spans="2:73">
      <c r="B159"/>
      <c r="C159"/>
      <c r="D159"/>
      <c r="E159"/>
      <c r="AH159"/>
      <c r="AI159"/>
      <c r="AJ159" s="9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</row>
    <row r="160" spans="2:73">
      <c r="B160"/>
      <c r="C160"/>
      <c r="D160"/>
      <c r="E160"/>
      <c r="AH160"/>
      <c r="AI160"/>
      <c r="AJ160" s="9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</row>
    <row r="161" spans="2:73">
      <c r="B161"/>
      <c r="C161"/>
      <c r="D161"/>
      <c r="E161"/>
      <c r="AH161"/>
      <c r="AI161"/>
      <c r="AJ161" s="9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</row>
    <row r="162" spans="2:73">
      <c r="B162"/>
      <c r="C162"/>
      <c r="D162"/>
      <c r="E162"/>
      <c r="AH162"/>
      <c r="AI162"/>
      <c r="AJ162" s="9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</row>
    <row r="163" spans="2:73">
      <c r="B163"/>
      <c r="C163"/>
      <c r="D163"/>
      <c r="E163"/>
      <c r="AH163"/>
      <c r="AI163"/>
      <c r="AJ163" s="9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</row>
    <row r="164" spans="2:73">
      <c r="B164"/>
      <c r="C164"/>
      <c r="D164"/>
      <c r="E164"/>
      <c r="AH164"/>
      <c r="AI164"/>
      <c r="AJ164" s="9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</row>
    <row r="165" spans="2:73">
      <c r="B165"/>
      <c r="C165"/>
      <c r="D165"/>
      <c r="E165"/>
      <c r="AH165"/>
      <c r="AI165"/>
      <c r="AJ165" s="9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</row>
    <row r="166" spans="2:73">
      <c r="B166"/>
      <c r="C166"/>
      <c r="D166"/>
      <c r="E166"/>
      <c r="AH166"/>
      <c r="AI166"/>
      <c r="AJ166" s="9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</row>
    <row r="167" spans="2:73">
      <c r="B167"/>
      <c r="C167"/>
      <c r="D167"/>
      <c r="E167"/>
      <c r="AH167"/>
      <c r="AI167"/>
      <c r="AJ167" s="9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</row>
    <row r="168" spans="2:73">
      <c r="B168"/>
      <c r="C168"/>
      <c r="D168"/>
      <c r="E168"/>
      <c r="AH168"/>
      <c r="AI168"/>
      <c r="AJ168" s="9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</row>
    <row r="169" spans="2:73">
      <c r="B169"/>
      <c r="C169"/>
      <c r="D169"/>
      <c r="E169"/>
      <c r="AH169"/>
      <c r="AI169"/>
      <c r="AJ169" s="9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</row>
    <row r="170" spans="2:73">
      <c r="B170"/>
      <c r="C170"/>
      <c r="D170"/>
      <c r="E170"/>
      <c r="AH170"/>
      <c r="AI170"/>
      <c r="AJ170" s="9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</row>
    <row r="171" spans="2:73">
      <c r="B171"/>
      <c r="C171"/>
      <c r="D171"/>
      <c r="E171"/>
      <c r="AH171"/>
      <c r="AI171"/>
      <c r="AJ171" s="9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</row>
    <row r="172" spans="2:73">
      <c r="B172"/>
      <c r="C172"/>
      <c r="D172"/>
      <c r="E172"/>
      <c r="AH172"/>
      <c r="AI172"/>
      <c r="AJ172" s="9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</row>
    <row r="173" spans="2:73">
      <c r="B173"/>
      <c r="C173"/>
      <c r="D173"/>
      <c r="E173"/>
      <c r="AH173"/>
      <c r="AI173"/>
      <c r="AJ173" s="9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</row>
    <row r="174" spans="2:73">
      <c r="B174"/>
      <c r="C174"/>
      <c r="D174"/>
      <c r="E174"/>
      <c r="AH174"/>
      <c r="AI174"/>
      <c r="AJ174" s="9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</row>
    <row r="175" spans="2:73">
      <c r="B175"/>
      <c r="C175"/>
      <c r="D175"/>
      <c r="E175"/>
      <c r="AH175"/>
      <c r="AI175"/>
      <c r="AJ175" s="9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</row>
    <row r="176" spans="2:73">
      <c r="B176"/>
      <c r="C176"/>
      <c r="D176"/>
      <c r="E176"/>
      <c r="AH176"/>
      <c r="AI176"/>
      <c r="AJ176" s="9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</row>
    <row r="177" spans="2:73">
      <c r="B177"/>
      <c r="C177"/>
      <c r="D177"/>
      <c r="E177"/>
      <c r="AH177"/>
      <c r="AI177"/>
      <c r="AJ177" s="9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</row>
    <row r="178" spans="2:73">
      <c r="B178"/>
      <c r="C178"/>
      <c r="D178"/>
      <c r="E178"/>
      <c r="AH178"/>
      <c r="AI178"/>
      <c r="AJ178" s="9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</row>
    <row r="179" spans="2:73">
      <c r="B179"/>
      <c r="C179"/>
      <c r="D179"/>
      <c r="E179"/>
      <c r="AH179"/>
      <c r="AI179"/>
      <c r="AJ179" s="9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</row>
    <row r="180" spans="2:73">
      <c r="B180"/>
      <c r="C180"/>
      <c r="D180"/>
      <c r="E180"/>
      <c r="AH180"/>
      <c r="AI180"/>
      <c r="AJ180" s="9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</row>
    <row r="181" spans="2:73">
      <c r="B181"/>
      <c r="C181"/>
      <c r="D181"/>
      <c r="E181"/>
      <c r="AH181"/>
      <c r="AI181"/>
      <c r="AJ181" s="9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</row>
    <row r="182" spans="2:73">
      <c r="B182"/>
      <c r="C182"/>
      <c r="D182"/>
      <c r="E182"/>
      <c r="AH182"/>
      <c r="AI182"/>
      <c r="AJ182" s="9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</row>
    <row r="183" spans="2:73">
      <c r="B183"/>
      <c r="C183"/>
      <c r="D183"/>
      <c r="E183"/>
      <c r="AH183"/>
      <c r="AI183"/>
      <c r="AJ183" s="9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</row>
    <row r="184" spans="2:73">
      <c r="B184"/>
      <c r="C184"/>
      <c r="D184"/>
      <c r="E184"/>
      <c r="AH184"/>
      <c r="AI184"/>
      <c r="AJ184" s="9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</row>
    <row r="185" spans="2:73">
      <c r="B185"/>
      <c r="C185"/>
      <c r="D185"/>
      <c r="E185"/>
      <c r="AH185"/>
      <c r="AI185"/>
      <c r="AJ185" s="9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</row>
    <row r="186" spans="2:73">
      <c r="B186"/>
      <c r="C186"/>
      <c r="D186"/>
      <c r="E186"/>
      <c r="AH186"/>
      <c r="AI186"/>
      <c r="AJ186" s="9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</row>
    <row r="187" spans="2:73">
      <c r="B187"/>
      <c r="C187"/>
      <c r="D187"/>
      <c r="E187"/>
      <c r="AH187"/>
      <c r="AI187"/>
      <c r="AJ187" s="9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</row>
    <row r="188" spans="2:73">
      <c r="B188"/>
      <c r="C188"/>
      <c r="D188"/>
      <c r="E188"/>
      <c r="AH188"/>
      <c r="AI188"/>
      <c r="AJ188" s="9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</row>
    <row r="189" spans="2:73">
      <c r="B189"/>
      <c r="C189"/>
      <c r="D189"/>
      <c r="E189"/>
      <c r="AH189"/>
      <c r="AI189"/>
      <c r="AJ189" s="9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</row>
    <row r="190" spans="2:73">
      <c r="B190"/>
      <c r="C190"/>
      <c r="D190"/>
      <c r="E190"/>
      <c r="AH190"/>
      <c r="AI190"/>
      <c r="AJ190" s="9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</row>
    <row r="191" spans="2:73">
      <c r="B191"/>
      <c r="C191"/>
      <c r="D191"/>
      <c r="E191"/>
      <c r="AH191"/>
      <c r="AI191"/>
      <c r="AJ191" s="9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</row>
    <row r="192" spans="2:73">
      <c r="B192"/>
      <c r="C192"/>
      <c r="D192"/>
      <c r="E192"/>
      <c r="AH192"/>
      <c r="AI192"/>
      <c r="AJ192" s="9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</row>
    <row r="193" spans="2:73">
      <c r="B193"/>
      <c r="C193"/>
      <c r="D193"/>
      <c r="E193"/>
      <c r="AH193"/>
      <c r="AI193"/>
      <c r="AJ193" s="9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</row>
    <row r="194" spans="2:73">
      <c r="B194"/>
      <c r="C194"/>
      <c r="D194"/>
      <c r="E194"/>
      <c r="AH194"/>
      <c r="AI194"/>
      <c r="AJ194" s="9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</row>
    <row r="195" spans="2:73">
      <c r="B195"/>
      <c r="C195"/>
      <c r="D195"/>
      <c r="E195"/>
      <c r="AH195"/>
      <c r="AI195"/>
      <c r="AJ195" s="9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</row>
    <row r="196" spans="2:73">
      <c r="B196"/>
      <c r="C196"/>
      <c r="D196"/>
      <c r="E196"/>
      <c r="AH196"/>
      <c r="AI196"/>
      <c r="AJ196" s="9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</row>
    <row r="197" spans="2:73">
      <c r="B197"/>
      <c r="C197"/>
      <c r="D197"/>
      <c r="E197"/>
      <c r="AH197"/>
      <c r="AI197"/>
      <c r="AJ197" s="9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</row>
    <row r="198" spans="2:73">
      <c r="B198"/>
      <c r="C198"/>
      <c r="D198"/>
      <c r="E198"/>
      <c r="AH198"/>
      <c r="AI198"/>
      <c r="AJ198" s="9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</row>
    <row r="199" spans="2:73">
      <c r="B199"/>
      <c r="C199"/>
      <c r="D199"/>
      <c r="E199"/>
      <c r="AH199"/>
      <c r="AI199"/>
      <c r="AJ199" s="9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</row>
    <row r="200" spans="2:73">
      <c r="B200"/>
      <c r="C200"/>
      <c r="D200"/>
      <c r="E200"/>
      <c r="AH200"/>
      <c r="AI200"/>
      <c r="AJ200" s="9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</row>
    <row r="201" spans="2:73">
      <c r="B201"/>
      <c r="C201"/>
      <c r="D201"/>
      <c r="E201"/>
      <c r="AH201"/>
      <c r="AI201"/>
      <c r="AJ201" s="9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</row>
    <row r="202" spans="2:73">
      <c r="B202"/>
      <c r="C202"/>
      <c r="D202"/>
      <c r="E202"/>
      <c r="AH202"/>
      <c r="AI202"/>
      <c r="AJ202" s="9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</row>
    <row r="203" spans="2:73">
      <c r="B203"/>
      <c r="C203"/>
      <c r="D203"/>
      <c r="E203"/>
      <c r="AH203"/>
      <c r="AI203"/>
      <c r="AJ203" s="9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</row>
    <row r="204" spans="2:73">
      <c r="B204"/>
      <c r="C204"/>
      <c r="D204"/>
      <c r="E204"/>
      <c r="AH204"/>
      <c r="AI204"/>
      <c r="AJ204" s="9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</row>
    <row r="205" spans="2:73">
      <c r="B205"/>
      <c r="C205"/>
      <c r="D205"/>
      <c r="E205"/>
      <c r="AH205"/>
      <c r="AI205"/>
      <c r="AJ205" s="9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</row>
    <row r="206" spans="2:73">
      <c r="B206"/>
      <c r="C206"/>
      <c r="D206"/>
      <c r="E206"/>
      <c r="AH206"/>
      <c r="AI206"/>
      <c r="AJ206" s="9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</row>
    <row r="207" spans="2:73">
      <c r="B207"/>
      <c r="C207"/>
      <c r="D207"/>
      <c r="E207"/>
      <c r="AH207"/>
      <c r="AI207"/>
      <c r="AJ207" s="9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</row>
    <row r="208" spans="2:73">
      <c r="B208"/>
      <c r="C208"/>
      <c r="D208"/>
      <c r="E208"/>
      <c r="AH208"/>
      <c r="AI208"/>
      <c r="AJ208" s="9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</row>
    <row r="209" spans="2:73">
      <c r="B209"/>
      <c r="C209"/>
      <c r="D209"/>
      <c r="E209"/>
      <c r="AH209"/>
      <c r="AI209"/>
      <c r="AJ209" s="9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</row>
    <row r="210" spans="2:73">
      <c r="B210"/>
      <c r="C210"/>
      <c r="D210"/>
      <c r="E210"/>
      <c r="AH210"/>
      <c r="AI210"/>
      <c r="AJ210" s="9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</row>
    <row r="211" spans="2:73">
      <c r="B211"/>
      <c r="C211"/>
      <c r="D211"/>
      <c r="E211"/>
      <c r="AH211"/>
      <c r="AI211"/>
      <c r="AJ211" s="9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</row>
    <row r="212" spans="2:73">
      <c r="B212"/>
      <c r="C212"/>
      <c r="D212"/>
      <c r="E212"/>
      <c r="AH212"/>
      <c r="AI212"/>
      <c r="AJ212" s="9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</row>
    <row r="213" spans="2:73">
      <c r="B213"/>
      <c r="C213"/>
      <c r="D213"/>
      <c r="E213"/>
      <c r="AH213"/>
      <c r="AI213"/>
      <c r="AJ213" s="9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</row>
    <row r="214" spans="2:73">
      <c r="B214"/>
      <c r="C214"/>
      <c r="D214"/>
      <c r="E214"/>
      <c r="AH214"/>
      <c r="AI214"/>
      <c r="AJ214" s="9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</row>
    <row r="215" spans="2:73">
      <c r="B215"/>
      <c r="C215"/>
      <c r="D215"/>
      <c r="E215"/>
      <c r="AH215"/>
      <c r="AI215"/>
      <c r="AJ215" s="9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</row>
    <row r="216" spans="2:73">
      <c r="B216"/>
      <c r="C216"/>
      <c r="D216"/>
      <c r="E216"/>
      <c r="AH216"/>
      <c r="AI216"/>
      <c r="AJ216" s="9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</row>
    <row r="217" spans="2:73">
      <c r="B217"/>
      <c r="C217"/>
      <c r="D217"/>
      <c r="E217"/>
      <c r="AH217"/>
      <c r="AI217"/>
      <c r="AJ217" s="9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</row>
    <row r="218" spans="2:73">
      <c r="B218"/>
      <c r="C218"/>
      <c r="D218"/>
      <c r="E218"/>
      <c r="AH218"/>
      <c r="AI218"/>
      <c r="AJ218" s="9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</row>
    <row r="219" spans="2:73">
      <c r="B219"/>
      <c r="C219"/>
      <c r="D219"/>
      <c r="E219"/>
      <c r="AH219"/>
      <c r="AI219"/>
      <c r="AJ219" s="9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</row>
    <row r="220" spans="2:73">
      <c r="B220"/>
      <c r="C220"/>
      <c r="D220"/>
      <c r="E220"/>
      <c r="AH220"/>
      <c r="AI220"/>
      <c r="AJ220" s="9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</row>
    <row r="221" spans="2:73">
      <c r="B221"/>
      <c r="C221"/>
      <c r="D221"/>
      <c r="E221"/>
      <c r="AH221"/>
      <c r="AI221"/>
      <c r="AJ221" s="9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</row>
    <row r="222" spans="2:73">
      <c r="B222"/>
      <c r="C222"/>
      <c r="D222"/>
      <c r="E222"/>
      <c r="AH222"/>
      <c r="AI222"/>
      <c r="AJ222" s="9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</row>
    <row r="223" spans="2:73">
      <c r="B223"/>
      <c r="C223"/>
      <c r="D223"/>
      <c r="E223"/>
      <c r="AH223"/>
      <c r="AI223"/>
      <c r="AJ223" s="9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</row>
    <row r="224" spans="2:73">
      <c r="B224"/>
      <c r="C224"/>
      <c r="D224"/>
      <c r="E224"/>
      <c r="AH224"/>
      <c r="AI224"/>
      <c r="AJ224" s="9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</row>
    <row r="225" spans="2:73">
      <c r="B225"/>
      <c r="C225"/>
      <c r="D225"/>
      <c r="E225"/>
      <c r="AH225"/>
      <c r="AI225"/>
      <c r="AJ225" s="9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</row>
    <row r="226" spans="2:73">
      <c r="B226"/>
      <c r="C226"/>
      <c r="D226"/>
      <c r="E226"/>
      <c r="AH226"/>
      <c r="AI226"/>
      <c r="AJ226" s="9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</row>
    <row r="227" spans="2:73">
      <c r="B227"/>
      <c r="C227"/>
      <c r="D227"/>
      <c r="E227"/>
      <c r="AH227"/>
      <c r="AI227"/>
      <c r="AJ227" s="9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</row>
    <row r="228" spans="2:73">
      <c r="B228"/>
      <c r="C228"/>
      <c r="D228"/>
      <c r="E228"/>
      <c r="AH228"/>
      <c r="AI228"/>
      <c r="AJ228" s="9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</row>
    <row r="229" spans="2:73">
      <c r="B229"/>
      <c r="C229"/>
      <c r="D229"/>
      <c r="E229"/>
      <c r="AH229"/>
      <c r="AI229"/>
      <c r="AJ229" s="9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</row>
    <row r="230" spans="2:73">
      <c r="B230"/>
      <c r="C230"/>
      <c r="D230"/>
      <c r="E230"/>
      <c r="AH230"/>
      <c r="AI230"/>
      <c r="AJ230" s="9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</row>
    <row r="231" spans="2:73">
      <c r="B231"/>
      <c r="C231"/>
      <c r="D231"/>
      <c r="E231"/>
      <c r="AH231"/>
      <c r="AI231"/>
      <c r="AJ231" s="9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</row>
    <row r="232" spans="2:73">
      <c r="B232"/>
      <c r="C232"/>
      <c r="D232"/>
      <c r="E232"/>
      <c r="AH232"/>
      <c r="AI232"/>
      <c r="AJ232" s="9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</row>
    <row r="233" spans="2:73">
      <c r="B233"/>
      <c r="C233"/>
      <c r="D233"/>
      <c r="E233"/>
      <c r="AH233"/>
      <c r="AI233"/>
      <c r="AJ233" s="9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</row>
    <row r="234" spans="2:73">
      <c r="B234"/>
      <c r="C234"/>
      <c r="D234"/>
      <c r="E234"/>
      <c r="AH234"/>
      <c r="AI234"/>
      <c r="AJ234" s="9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</row>
    <row r="235" spans="2:73">
      <c r="B235"/>
      <c r="C235"/>
      <c r="D235"/>
      <c r="E235"/>
      <c r="AH235"/>
      <c r="AI235"/>
      <c r="AJ235" s="9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</row>
    <row r="236" spans="2:73">
      <c r="B236"/>
      <c r="C236"/>
      <c r="D236"/>
      <c r="E236"/>
      <c r="AH236"/>
      <c r="AI236"/>
      <c r="AJ236" s="9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</row>
    <row r="237" spans="2:73">
      <c r="B237"/>
      <c r="C237"/>
      <c r="D237"/>
      <c r="E237"/>
      <c r="AH237"/>
      <c r="AI237"/>
      <c r="AJ237" s="9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</row>
    <row r="238" spans="2:73">
      <c r="B238"/>
      <c r="C238"/>
      <c r="D238"/>
      <c r="E238"/>
      <c r="AH238"/>
      <c r="AI238"/>
      <c r="AJ238" s="9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</row>
    <row r="239" spans="2:73">
      <c r="B239"/>
      <c r="C239"/>
      <c r="D239"/>
      <c r="E239"/>
      <c r="AH239"/>
      <c r="AI239"/>
      <c r="AJ239" s="9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</row>
    <row r="240" spans="2:73">
      <c r="B240"/>
      <c r="C240"/>
      <c r="D240"/>
      <c r="E240"/>
      <c r="AH240"/>
      <c r="AI240"/>
      <c r="AJ240" s="9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</row>
    <row r="241" spans="2:73">
      <c r="B241"/>
      <c r="C241"/>
      <c r="D241"/>
      <c r="E241"/>
      <c r="AH241"/>
      <c r="AI241"/>
      <c r="AJ241" s="9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</row>
    <row r="242" spans="2:73">
      <c r="B242"/>
      <c r="C242"/>
      <c r="D242"/>
      <c r="E242"/>
      <c r="AH242"/>
      <c r="AI242"/>
      <c r="AJ242" s="9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</row>
    <row r="243" spans="2:73">
      <c r="B243"/>
      <c r="C243"/>
      <c r="D243"/>
      <c r="E243"/>
      <c r="AH243"/>
      <c r="AI243"/>
      <c r="AJ243" s="9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</row>
    <row r="244" spans="2:73">
      <c r="B244"/>
      <c r="C244"/>
      <c r="D244"/>
      <c r="E244"/>
      <c r="AH244"/>
      <c r="AI244"/>
      <c r="AJ244" s="9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</row>
    <row r="245" spans="2:73">
      <c r="B245"/>
      <c r="C245"/>
      <c r="D245"/>
      <c r="E245"/>
      <c r="AH245"/>
      <c r="AI245"/>
      <c r="AJ245" s="9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</row>
    <row r="246" spans="2:73">
      <c r="B246"/>
      <c r="C246"/>
      <c r="D246"/>
      <c r="E246"/>
      <c r="AH246"/>
      <c r="AI246"/>
      <c r="AJ246" s="9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</row>
    <row r="247" spans="2:73">
      <c r="B247"/>
      <c r="C247"/>
      <c r="D247"/>
      <c r="E247"/>
      <c r="AH247"/>
      <c r="AI247"/>
      <c r="AJ247" s="9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</row>
    <row r="248" spans="2:73">
      <c r="B248"/>
      <c r="C248"/>
      <c r="D248"/>
      <c r="E248"/>
      <c r="AH248"/>
      <c r="AI248"/>
      <c r="AJ248" s="9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</row>
    <row r="249" spans="2:73">
      <c r="B249"/>
      <c r="C249"/>
      <c r="D249"/>
      <c r="E249"/>
      <c r="AH249"/>
      <c r="AI249"/>
      <c r="AJ249" s="9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</row>
    <row r="250" spans="2:73">
      <c r="B250"/>
      <c r="C250"/>
      <c r="D250"/>
      <c r="E250"/>
      <c r="AH250"/>
      <c r="AI250"/>
      <c r="AJ250" s="9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</row>
    <row r="251" spans="2:73">
      <c r="B251"/>
      <c r="C251"/>
      <c r="D251"/>
      <c r="E251"/>
      <c r="AH251"/>
      <c r="AI251"/>
      <c r="AJ251" s="9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</row>
    <row r="252" spans="2:73">
      <c r="B252"/>
      <c r="C252"/>
      <c r="D252"/>
      <c r="E252"/>
      <c r="AH252"/>
      <c r="AI252"/>
      <c r="AJ252" s="9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</row>
    <row r="253" spans="2:73">
      <c r="B253"/>
      <c r="C253"/>
      <c r="D253"/>
      <c r="E253"/>
      <c r="AH253"/>
      <c r="AI253"/>
      <c r="AJ253" s="9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</row>
    <row r="254" spans="2:73">
      <c r="B254"/>
      <c r="C254"/>
      <c r="D254"/>
      <c r="E254"/>
      <c r="AH254"/>
      <c r="AI254"/>
      <c r="AJ254" s="9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</row>
    <row r="255" spans="2:73">
      <c r="B255"/>
      <c r="C255"/>
      <c r="D255"/>
      <c r="E255"/>
      <c r="AH255"/>
      <c r="AI255"/>
      <c r="AJ255" s="9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</row>
    <row r="256" spans="2:73">
      <c r="B256"/>
      <c r="C256"/>
      <c r="D256"/>
      <c r="E256"/>
      <c r="AH256"/>
      <c r="AI256"/>
      <c r="AJ256" s="9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</row>
    <row r="257" spans="2:73">
      <c r="B257"/>
      <c r="C257"/>
      <c r="D257"/>
      <c r="E257"/>
      <c r="AH257"/>
      <c r="AI257"/>
      <c r="AJ257" s="9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</row>
    <row r="258" spans="2:73">
      <c r="B258"/>
      <c r="C258"/>
      <c r="D258"/>
      <c r="E258"/>
      <c r="AH258"/>
      <c r="AI258"/>
      <c r="AJ258" s="9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</row>
    <row r="259" spans="2:73">
      <c r="B259"/>
      <c r="C259"/>
      <c r="D259"/>
      <c r="E259"/>
      <c r="AH259"/>
      <c r="AI259"/>
      <c r="AJ259" s="9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</row>
    <row r="260" spans="2:73">
      <c r="B260"/>
      <c r="C260"/>
      <c r="D260"/>
      <c r="E260"/>
      <c r="AH260"/>
      <c r="AI260"/>
      <c r="AJ260" s="9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</row>
    <row r="261" spans="2:73">
      <c r="B261"/>
      <c r="C261"/>
      <c r="D261"/>
      <c r="E261"/>
      <c r="AH261"/>
      <c r="AI261"/>
      <c r="AJ261" s="9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</row>
    <row r="262" spans="2:73">
      <c r="B262"/>
      <c r="C262"/>
      <c r="D262"/>
      <c r="E262"/>
      <c r="AH262"/>
      <c r="AI262"/>
      <c r="AJ262" s="9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</row>
    <row r="263" spans="2:73">
      <c r="B263"/>
      <c r="C263"/>
      <c r="D263"/>
      <c r="E263"/>
      <c r="AH263"/>
      <c r="AI263"/>
      <c r="AJ263" s="9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</row>
    <row r="264" spans="2:73">
      <c r="B264"/>
      <c r="C264"/>
      <c r="D264"/>
      <c r="E264"/>
      <c r="AH264"/>
      <c r="AI264"/>
      <c r="AJ264" s="9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</row>
    <row r="265" spans="2:73">
      <c r="B265"/>
      <c r="C265"/>
      <c r="D265"/>
      <c r="E265"/>
      <c r="AH265"/>
      <c r="AI265"/>
      <c r="AJ265" s="9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</row>
    <row r="266" spans="2:73">
      <c r="B266"/>
      <c r="C266"/>
      <c r="D266"/>
      <c r="E266"/>
      <c r="AH266"/>
      <c r="AI266"/>
      <c r="AJ266" s="9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</row>
    <row r="267" spans="2:73">
      <c r="B267"/>
      <c r="C267"/>
      <c r="D267"/>
      <c r="E267"/>
      <c r="AH267"/>
      <c r="AI267"/>
      <c r="AJ267" s="9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</row>
    <row r="268" spans="2:73">
      <c r="B268"/>
      <c r="C268"/>
      <c r="D268"/>
      <c r="E268"/>
      <c r="AH268"/>
      <c r="AI268"/>
      <c r="AJ268" s="9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</row>
    <row r="269" spans="2:73">
      <c r="B269"/>
      <c r="C269"/>
      <c r="D269"/>
      <c r="E269"/>
      <c r="AH269"/>
      <c r="AI269"/>
      <c r="AJ269" s="9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</row>
    <row r="270" spans="2:73">
      <c r="B270"/>
      <c r="C270"/>
      <c r="D270"/>
      <c r="E270"/>
      <c r="AH270"/>
      <c r="AI270"/>
      <c r="AJ270" s="9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</row>
    <row r="271" spans="2:73">
      <c r="B271"/>
      <c r="C271"/>
      <c r="D271"/>
      <c r="E271"/>
      <c r="AH271"/>
      <c r="AI271"/>
      <c r="AJ271" s="9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</row>
    <row r="272" spans="2:73">
      <c r="B272"/>
      <c r="C272"/>
      <c r="D272"/>
      <c r="E272"/>
      <c r="AH272"/>
      <c r="AI272"/>
      <c r="AJ272" s="9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</row>
    <row r="273" spans="2:73">
      <c r="B273"/>
      <c r="C273"/>
      <c r="D273"/>
      <c r="E273"/>
      <c r="AH273"/>
      <c r="AI273"/>
      <c r="AJ273" s="9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</row>
    <row r="274" spans="2:73">
      <c r="B274"/>
      <c r="C274"/>
      <c r="D274"/>
      <c r="E274"/>
      <c r="AH274"/>
      <c r="AI274"/>
      <c r="AJ274" s="9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</row>
    <row r="275" spans="2:73">
      <c r="B275"/>
      <c r="C275"/>
      <c r="D275"/>
      <c r="E275"/>
      <c r="AH275"/>
      <c r="AI275"/>
      <c r="AJ275" s="9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</row>
    <row r="276" spans="2:73">
      <c r="B276"/>
      <c r="C276"/>
      <c r="D276"/>
      <c r="E276"/>
      <c r="AH276"/>
      <c r="AI276"/>
      <c r="AJ276" s="9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</row>
    <row r="277" spans="2:73">
      <c r="B277"/>
      <c r="C277"/>
      <c r="D277"/>
      <c r="E277"/>
      <c r="AH277"/>
      <c r="AI277"/>
      <c r="AJ277" s="9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</row>
    <row r="278" spans="2:73">
      <c r="B278"/>
      <c r="C278"/>
      <c r="D278"/>
      <c r="E278"/>
      <c r="AH278"/>
      <c r="AI278"/>
      <c r="AJ278" s="9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</row>
    <row r="279" spans="2:73">
      <c r="B279"/>
      <c r="C279"/>
      <c r="D279"/>
      <c r="E279"/>
      <c r="AH279"/>
      <c r="AI279"/>
      <c r="AJ279" s="9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</row>
    <row r="280" spans="2:73">
      <c r="B280"/>
      <c r="C280"/>
      <c r="D280"/>
      <c r="E280"/>
      <c r="AH280"/>
      <c r="AI280"/>
      <c r="AJ280" s="9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</row>
    <row r="281" spans="2:73">
      <c r="B281"/>
      <c r="C281"/>
      <c r="D281"/>
      <c r="E281"/>
      <c r="AH281"/>
      <c r="AI281"/>
      <c r="AJ281" s="9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</row>
    <row r="282" spans="2:73">
      <c r="B282"/>
      <c r="C282"/>
      <c r="D282"/>
      <c r="E282"/>
      <c r="AH282"/>
      <c r="AI282"/>
      <c r="AJ282" s="9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</row>
    <row r="283" spans="2:73">
      <c r="B283"/>
      <c r="C283"/>
      <c r="D283"/>
      <c r="E283"/>
      <c r="AH283"/>
      <c r="AI283"/>
      <c r="AJ283" s="9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</row>
    <row r="284" spans="2:73">
      <c r="B284"/>
      <c r="C284"/>
      <c r="D284"/>
      <c r="E284"/>
      <c r="AH284"/>
      <c r="AI284"/>
      <c r="AJ284" s="9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</row>
    <row r="285" spans="2:73">
      <c r="B285"/>
      <c r="C285"/>
      <c r="D285"/>
      <c r="E285"/>
      <c r="AH285"/>
      <c r="AI285"/>
      <c r="AJ285" s="9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</row>
    <row r="286" spans="2:73">
      <c r="B286"/>
      <c r="C286"/>
      <c r="D286"/>
      <c r="E286"/>
      <c r="AH286"/>
      <c r="AI286"/>
      <c r="AJ286" s="9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</row>
    <row r="287" spans="2:73">
      <c r="B287"/>
      <c r="C287"/>
      <c r="D287"/>
      <c r="E287"/>
      <c r="AH287"/>
      <c r="AI287"/>
      <c r="AJ287" s="9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</row>
    <row r="288" spans="2:73">
      <c r="B288"/>
      <c r="C288"/>
      <c r="D288"/>
      <c r="E288"/>
      <c r="AH288"/>
      <c r="AI288"/>
      <c r="AJ288" s="9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</row>
    <row r="289" spans="2:73">
      <c r="B289"/>
      <c r="C289"/>
      <c r="D289"/>
      <c r="E289"/>
      <c r="AH289"/>
      <c r="AI289"/>
      <c r="AJ289" s="9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</row>
    <row r="290" spans="2:73">
      <c r="B290"/>
      <c r="C290"/>
      <c r="D290"/>
      <c r="E290"/>
      <c r="AH290"/>
      <c r="AI290"/>
      <c r="AJ290" s="9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</row>
    <row r="291" spans="2:73">
      <c r="B291"/>
      <c r="C291"/>
      <c r="D291"/>
      <c r="E291"/>
      <c r="AH291"/>
      <c r="AI291"/>
      <c r="AJ291" s="9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</row>
    <row r="292" spans="2:73">
      <c r="B292"/>
      <c r="C292"/>
      <c r="D292"/>
      <c r="E292"/>
      <c r="AH292"/>
      <c r="AI292"/>
      <c r="AJ292" s="9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</row>
    <row r="293" spans="2:73">
      <c r="B293"/>
      <c r="C293"/>
      <c r="D293"/>
      <c r="E293"/>
      <c r="AH293"/>
      <c r="AI293"/>
      <c r="AJ293" s="9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</row>
    <row r="294" spans="2:73">
      <c r="B294"/>
      <c r="C294"/>
      <c r="D294"/>
      <c r="E294"/>
      <c r="AH294"/>
      <c r="AI294"/>
      <c r="AJ294" s="9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</row>
    <row r="295" spans="2:73">
      <c r="B295"/>
      <c r="C295"/>
      <c r="D295"/>
      <c r="E295"/>
      <c r="AH295"/>
      <c r="AI295"/>
      <c r="AJ295" s="9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</row>
    <row r="296" spans="2:73">
      <c r="B296"/>
      <c r="C296"/>
      <c r="D296"/>
      <c r="E296"/>
      <c r="AH296"/>
      <c r="AI296"/>
      <c r="AJ296" s="9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</row>
    <row r="297" spans="2:73">
      <c r="B297"/>
      <c r="C297"/>
      <c r="D297"/>
      <c r="E297"/>
      <c r="AH297"/>
      <c r="AI297"/>
      <c r="AJ297" s="9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</row>
    <row r="298" spans="2:73">
      <c r="B298"/>
      <c r="C298"/>
      <c r="D298"/>
      <c r="E298"/>
      <c r="AH298"/>
      <c r="AI298"/>
      <c r="AJ298" s="9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</row>
    <row r="299" spans="2:73">
      <c r="B299"/>
      <c r="C299"/>
      <c r="D299"/>
      <c r="E299"/>
      <c r="AH299"/>
      <c r="AI299"/>
      <c r="AJ299" s="9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</row>
    <row r="300" spans="2:73">
      <c r="B300"/>
      <c r="C300"/>
      <c r="D300"/>
      <c r="E300"/>
      <c r="AH300"/>
      <c r="AI300"/>
      <c r="AJ300" s="9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</row>
    <row r="301" spans="2:73">
      <c r="B301"/>
      <c r="C301"/>
      <c r="D301"/>
      <c r="E301"/>
      <c r="AH301"/>
      <c r="AI301"/>
      <c r="AJ301" s="9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</row>
    <row r="302" spans="2:73">
      <c r="B302"/>
      <c r="C302"/>
      <c r="D302"/>
      <c r="E302"/>
      <c r="AH302"/>
      <c r="AI302"/>
      <c r="AJ302" s="9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</row>
    <row r="303" spans="2:73">
      <c r="B303"/>
      <c r="C303"/>
      <c r="D303"/>
      <c r="E303"/>
      <c r="AH303"/>
      <c r="AI303"/>
      <c r="AJ303" s="9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</row>
    <row r="304" spans="2:73">
      <c r="B304"/>
      <c r="C304"/>
      <c r="D304"/>
      <c r="E304"/>
      <c r="AH304"/>
      <c r="AI304"/>
      <c r="AJ304" s="9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</row>
    <row r="305" spans="2:73">
      <c r="B305"/>
      <c r="C305"/>
      <c r="D305"/>
      <c r="E305"/>
      <c r="AH305"/>
      <c r="AI305"/>
      <c r="AJ305" s="9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</row>
    <row r="306" spans="2:73">
      <c r="B306"/>
      <c r="C306"/>
      <c r="D306"/>
      <c r="E306"/>
      <c r="AH306"/>
      <c r="AI306"/>
      <c r="AJ306" s="9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</row>
    <row r="307" spans="2:73">
      <c r="B307"/>
      <c r="C307"/>
      <c r="D307"/>
      <c r="E307"/>
      <c r="AH307"/>
      <c r="AI307"/>
      <c r="AJ307" s="9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</row>
    <row r="308" spans="2:73">
      <c r="B308"/>
      <c r="C308"/>
      <c r="D308"/>
      <c r="E308"/>
      <c r="AH308"/>
      <c r="AI308"/>
      <c r="AJ308" s="9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</row>
    <row r="309" spans="2:73">
      <c r="B309"/>
      <c r="C309"/>
      <c r="D309"/>
      <c r="E309"/>
      <c r="AH309"/>
      <c r="AI309"/>
      <c r="AJ309" s="9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</row>
    <row r="310" spans="2:73">
      <c r="B310"/>
      <c r="C310"/>
      <c r="D310"/>
      <c r="E310"/>
      <c r="AH310"/>
      <c r="AI310"/>
      <c r="AJ310" s="9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</row>
    <row r="311" spans="2:73">
      <c r="B311"/>
      <c r="C311"/>
      <c r="D311"/>
      <c r="E311"/>
      <c r="AH311"/>
      <c r="AI311"/>
      <c r="AJ311" s="9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</row>
    <row r="312" spans="2:73">
      <c r="B312"/>
      <c r="C312"/>
      <c r="D312"/>
      <c r="E312"/>
      <c r="AH312"/>
      <c r="AI312"/>
      <c r="AJ312" s="9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</row>
    <row r="313" spans="2:73">
      <c r="B313"/>
      <c r="C313"/>
      <c r="D313"/>
      <c r="E313"/>
      <c r="AH313"/>
      <c r="AI313"/>
      <c r="AJ313" s="9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</row>
    <row r="314" spans="2:73">
      <c r="B314"/>
      <c r="C314"/>
      <c r="D314"/>
      <c r="E314"/>
      <c r="AH314"/>
      <c r="AI314"/>
      <c r="AJ314" s="9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</row>
    <row r="315" spans="2:73">
      <c r="B315"/>
      <c r="C315"/>
      <c r="D315"/>
      <c r="E315"/>
      <c r="AH315"/>
      <c r="AI315"/>
      <c r="AJ315" s="9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</row>
    <row r="316" spans="2:73">
      <c r="B316"/>
      <c r="C316"/>
      <c r="D316"/>
      <c r="E316"/>
      <c r="AH316"/>
      <c r="AI316"/>
      <c r="AJ316" s="9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</row>
    <row r="317" spans="2:73">
      <c r="B317"/>
      <c r="C317"/>
      <c r="D317"/>
      <c r="E317"/>
      <c r="AH317"/>
      <c r="AI317"/>
      <c r="AJ317" s="9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</row>
    <row r="318" spans="2:73">
      <c r="B318"/>
      <c r="C318"/>
      <c r="D318"/>
      <c r="E318"/>
      <c r="AH318"/>
      <c r="AI318"/>
      <c r="AJ318" s="9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</row>
    <row r="319" spans="2:73">
      <c r="B319"/>
      <c r="C319"/>
      <c r="D319"/>
      <c r="E319"/>
      <c r="AH319"/>
      <c r="AI319"/>
      <c r="AJ319" s="9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</row>
    <row r="320" spans="2:73">
      <c r="B320"/>
      <c r="C320"/>
      <c r="D320"/>
      <c r="E320"/>
      <c r="AH320"/>
      <c r="AI320"/>
      <c r="AJ320" s="9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</row>
    <row r="321" spans="2:73">
      <c r="B321"/>
      <c r="C321"/>
      <c r="D321"/>
      <c r="E321"/>
      <c r="AH321"/>
      <c r="AI321"/>
      <c r="AJ321" s="9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</row>
    <row r="322" spans="2:73">
      <c r="B322"/>
      <c r="C322"/>
      <c r="D322"/>
      <c r="E322"/>
      <c r="AH322"/>
      <c r="AI322"/>
      <c r="AJ322" s="9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</row>
    <row r="323" spans="2:73">
      <c r="B323"/>
      <c r="C323"/>
      <c r="D323"/>
      <c r="E323"/>
      <c r="AH323"/>
      <c r="AI323"/>
      <c r="AJ323" s="9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</row>
    <row r="324" spans="2:73">
      <c r="B324"/>
      <c r="C324"/>
      <c r="D324"/>
      <c r="E324"/>
      <c r="AH324"/>
      <c r="AI324"/>
      <c r="AJ324" s="9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</row>
    <row r="325" spans="2:73">
      <c r="B325"/>
      <c r="C325"/>
      <c r="D325"/>
      <c r="E325"/>
      <c r="AH325"/>
      <c r="AI325"/>
      <c r="AJ325" s="9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</row>
    <row r="326" spans="2:73">
      <c r="B326"/>
      <c r="C326"/>
      <c r="D326"/>
      <c r="E326"/>
      <c r="AH326"/>
      <c r="AI326"/>
      <c r="AJ326" s="9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</row>
    <row r="327" spans="2:73">
      <c r="B327"/>
      <c r="C327"/>
      <c r="D327"/>
      <c r="E327"/>
      <c r="AH327"/>
      <c r="AI327"/>
      <c r="AJ327" s="9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</row>
    <row r="328" spans="2:73">
      <c r="B328"/>
      <c r="C328"/>
      <c r="D328"/>
      <c r="E328"/>
      <c r="AH328"/>
      <c r="AI328"/>
      <c r="AJ328" s="9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</row>
    <row r="329" spans="2:73">
      <c r="B329"/>
      <c r="C329"/>
      <c r="D329"/>
      <c r="E329"/>
      <c r="AH329"/>
      <c r="AI329"/>
      <c r="AJ329" s="9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</row>
    <row r="330" spans="2:73">
      <c r="B330"/>
      <c r="C330"/>
      <c r="D330"/>
      <c r="E330"/>
      <c r="AH330"/>
      <c r="AI330"/>
      <c r="AJ330" s="9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</row>
    <row r="331" spans="2:73">
      <c r="B331"/>
      <c r="C331"/>
      <c r="D331"/>
      <c r="E331"/>
      <c r="AH331"/>
      <c r="AI331"/>
      <c r="AJ331" s="9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</row>
    <row r="332" spans="2:73">
      <c r="B332"/>
      <c r="C332"/>
      <c r="D332"/>
      <c r="E332"/>
      <c r="AH332"/>
      <c r="AI332"/>
      <c r="AJ332" s="9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</row>
    <row r="333" spans="2:73">
      <c r="B333"/>
      <c r="C333"/>
      <c r="D333"/>
      <c r="E333"/>
      <c r="AH333"/>
      <c r="AI333"/>
      <c r="AJ333" s="9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</row>
    <row r="334" spans="2:73">
      <c r="B334"/>
      <c r="C334"/>
      <c r="D334"/>
      <c r="E334"/>
      <c r="AH334"/>
      <c r="AI334"/>
      <c r="AJ334" s="9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</row>
    <row r="335" spans="2:73">
      <c r="B335"/>
      <c r="C335"/>
      <c r="D335"/>
      <c r="E335"/>
      <c r="AH335"/>
      <c r="AI335"/>
      <c r="AJ335" s="9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</row>
    <row r="336" spans="2:73">
      <c r="B336"/>
      <c r="C336"/>
      <c r="D336"/>
      <c r="E336"/>
      <c r="AH336"/>
      <c r="AI336"/>
      <c r="AJ336" s="9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</row>
    <row r="337" spans="2:73">
      <c r="B337"/>
      <c r="C337"/>
      <c r="D337"/>
      <c r="E337"/>
      <c r="AH337"/>
      <c r="AI337"/>
      <c r="AJ337" s="9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</row>
    <row r="338" spans="2:73">
      <c r="B338"/>
      <c r="C338"/>
      <c r="D338"/>
      <c r="E338"/>
      <c r="AH338"/>
      <c r="AI338"/>
      <c r="AJ338" s="9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</row>
    <row r="339" spans="2:73">
      <c r="B339"/>
      <c r="C339"/>
      <c r="D339"/>
      <c r="E339"/>
      <c r="AH339"/>
      <c r="AI339"/>
      <c r="AJ339" s="9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</row>
    <row r="340" spans="2:73">
      <c r="B340"/>
      <c r="C340"/>
      <c r="D340"/>
      <c r="E340"/>
      <c r="AH340"/>
      <c r="AI340"/>
      <c r="AJ340" s="9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</row>
    <row r="341" spans="2:73">
      <c r="B341"/>
      <c r="C341"/>
      <c r="D341"/>
      <c r="E341"/>
      <c r="AH341"/>
      <c r="AI341"/>
      <c r="AJ341" s="9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</row>
    <row r="342" spans="2:73">
      <c r="B342"/>
      <c r="C342"/>
      <c r="D342"/>
      <c r="E342"/>
      <c r="AH342"/>
      <c r="AI342"/>
      <c r="AJ342" s="9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</row>
    <row r="343" spans="2:73">
      <c r="B343"/>
      <c r="C343"/>
      <c r="D343"/>
      <c r="E343"/>
      <c r="AH343"/>
      <c r="AI343"/>
      <c r="AJ343" s="9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</row>
    <row r="344" spans="2:73">
      <c r="B344"/>
      <c r="C344"/>
      <c r="D344"/>
      <c r="E344"/>
      <c r="AH344"/>
      <c r="AI344"/>
      <c r="AJ344" s="9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</row>
    <row r="345" spans="2:73">
      <c r="B345"/>
      <c r="C345"/>
      <c r="D345"/>
      <c r="E345"/>
      <c r="AH345"/>
      <c r="AI345"/>
      <c r="AJ345" s="9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</row>
    <row r="346" spans="2:73">
      <c r="B346"/>
      <c r="C346"/>
      <c r="D346"/>
      <c r="E346"/>
      <c r="AH346"/>
      <c r="AI346"/>
      <c r="AJ346" s="9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</row>
    <row r="347" spans="2:73">
      <c r="B347"/>
      <c r="C347"/>
      <c r="D347"/>
      <c r="E347"/>
      <c r="AH347"/>
      <c r="AI347"/>
      <c r="AJ347" s="9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</row>
    <row r="348" spans="2:73">
      <c r="B348"/>
      <c r="C348"/>
      <c r="D348"/>
      <c r="E348"/>
      <c r="AH348"/>
      <c r="AI348"/>
      <c r="AJ348" s="9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</row>
    <row r="349" spans="2:73">
      <c r="B349"/>
      <c r="C349"/>
      <c r="D349"/>
      <c r="E349"/>
      <c r="AH349"/>
      <c r="AI349"/>
      <c r="AJ349" s="9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</row>
    <row r="350" spans="2:73">
      <c r="B350"/>
      <c r="C350"/>
      <c r="D350"/>
      <c r="E350"/>
      <c r="AH350"/>
      <c r="AI350"/>
      <c r="AJ350" s="9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</row>
    <row r="351" spans="2:73">
      <c r="B351"/>
      <c r="C351"/>
      <c r="D351"/>
      <c r="E351"/>
      <c r="AH351"/>
      <c r="AI351"/>
      <c r="AJ351" s="9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</row>
    <row r="352" spans="2:73">
      <c r="B352"/>
      <c r="C352"/>
      <c r="D352"/>
      <c r="E352"/>
      <c r="AH352"/>
      <c r="AI352"/>
      <c r="AJ352" s="9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</row>
    <row r="353" spans="2:73">
      <c r="B353"/>
      <c r="C353"/>
      <c r="D353"/>
      <c r="E353"/>
      <c r="AH353"/>
      <c r="AI353"/>
      <c r="AJ353" s="9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</row>
    <row r="354" spans="2:73">
      <c r="B354"/>
      <c r="C354"/>
      <c r="D354"/>
      <c r="E354"/>
      <c r="AH354"/>
      <c r="AI354"/>
      <c r="AJ354" s="9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</row>
    <row r="355" spans="2:73">
      <c r="B355"/>
      <c r="C355"/>
      <c r="D355"/>
      <c r="E355"/>
      <c r="AH355"/>
      <c r="AI355"/>
      <c r="AJ355" s="9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</row>
    <row r="356" spans="2:73">
      <c r="B356"/>
      <c r="C356"/>
      <c r="D356"/>
      <c r="E356"/>
      <c r="AH356"/>
      <c r="AI356"/>
      <c r="AJ356" s="9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</row>
    <row r="357" spans="2:73">
      <c r="B357"/>
      <c r="C357"/>
      <c r="D357"/>
      <c r="E357"/>
      <c r="AH357"/>
      <c r="AI357"/>
      <c r="AJ357" s="9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</row>
    <row r="358" spans="2:73">
      <c r="B358"/>
      <c r="C358"/>
      <c r="D358"/>
      <c r="E358"/>
      <c r="AH358"/>
      <c r="AI358"/>
      <c r="AJ358" s="9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</row>
    <row r="359" spans="2:73">
      <c r="B359"/>
      <c r="C359"/>
      <c r="D359"/>
      <c r="E359"/>
      <c r="AH359"/>
      <c r="AI359"/>
      <c r="AJ359" s="9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</row>
    <row r="360" spans="2:73">
      <c r="B360"/>
      <c r="C360"/>
      <c r="D360"/>
      <c r="E360"/>
      <c r="AH360"/>
      <c r="AI360"/>
      <c r="AJ360" s="9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</row>
    <row r="361" spans="2:73">
      <c r="B361"/>
      <c r="C361"/>
      <c r="D361"/>
      <c r="E361"/>
      <c r="AH361"/>
      <c r="AI361"/>
      <c r="AJ361" s="9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</row>
    <row r="362" spans="2:73">
      <c r="B362"/>
      <c r="C362"/>
      <c r="D362"/>
      <c r="E362"/>
      <c r="AH362"/>
      <c r="AI362"/>
      <c r="AJ362" s="9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</row>
    <row r="363" spans="2:73">
      <c r="B363"/>
      <c r="C363"/>
      <c r="D363"/>
      <c r="E363"/>
      <c r="AH363"/>
      <c r="AI363"/>
      <c r="AJ363" s="9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</row>
    <row r="364" spans="2:73">
      <c r="B364"/>
      <c r="C364"/>
      <c r="D364"/>
      <c r="E364"/>
      <c r="AH364"/>
      <c r="AI364"/>
      <c r="AJ364" s="9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</row>
    <row r="365" spans="2:73">
      <c r="B365"/>
      <c r="C365"/>
      <c r="D365"/>
      <c r="E365"/>
      <c r="AH365"/>
      <c r="AI365"/>
      <c r="AJ365" s="9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</row>
    <row r="366" spans="2:73">
      <c r="B366"/>
      <c r="C366"/>
      <c r="D366"/>
      <c r="E366"/>
      <c r="AH366"/>
      <c r="AI366"/>
      <c r="AJ366" s="9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</row>
    <row r="367" spans="2:73">
      <c r="B367"/>
      <c r="C367"/>
      <c r="D367"/>
      <c r="E367"/>
      <c r="AH367"/>
      <c r="AI367"/>
      <c r="AJ367" s="9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</row>
    <row r="368" spans="2:73">
      <c r="B368"/>
      <c r="C368"/>
      <c r="D368"/>
      <c r="E368"/>
      <c r="AH368"/>
      <c r="AI368"/>
      <c r="AJ368" s="9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</row>
    <row r="369" spans="2:73">
      <c r="B369"/>
      <c r="C369"/>
      <c r="D369"/>
      <c r="E369"/>
      <c r="AH369"/>
      <c r="AI369"/>
      <c r="AJ369" s="9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</row>
    <row r="370" spans="2:73">
      <c r="B370"/>
      <c r="C370"/>
      <c r="D370"/>
      <c r="E370"/>
      <c r="AH370"/>
      <c r="AI370"/>
      <c r="AJ370" s="9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</row>
    <row r="371" spans="2:73">
      <c r="B371"/>
      <c r="C371"/>
      <c r="D371"/>
      <c r="E371"/>
      <c r="AH371"/>
      <c r="AI371"/>
      <c r="AJ371" s="9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</row>
    <row r="372" spans="2:73">
      <c r="B372"/>
      <c r="C372"/>
      <c r="D372"/>
      <c r="E372"/>
      <c r="AH372"/>
      <c r="AI372"/>
      <c r="AJ372" s="9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</row>
    <row r="373" spans="2:73">
      <c r="B373"/>
      <c r="C373"/>
      <c r="D373"/>
      <c r="E373"/>
      <c r="AH373"/>
      <c r="AI373"/>
      <c r="AJ373" s="9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</row>
    <row r="374" spans="2:73">
      <c r="B374"/>
      <c r="C374"/>
      <c r="D374"/>
      <c r="E374"/>
      <c r="AH374"/>
      <c r="AI374"/>
      <c r="AJ374" s="9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</row>
    <row r="375" spans="2:73">
      <c r="B375"/>
      <c r="C375"/>
      <c r="D375"/>
      <c r="E375"/>
      <c r="AH375"/>
      <c r="AI375"/>
      <c r="AJ375" s="9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</row>
    <row r="376" spans="2:73">
      <c r="B376"/>
      <c r="C376"/>
      <c r="D376"/>
      <c r="E376"/>
      <c r="AH376"/>
      <c r="AI376"/>
      <c r="AJ376" s="9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</row>
    <row r="377" spans="2:73">
      <c r="B377"/>
      <c r="C377"/>
      <c r="D377"/>
      <c r="E377"/>
      <c r="AH377"/>
      <c r="AI377"/>
      <c r="AJ377" s="9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</row>
    <row r="378" spans="2:73">
      <c r="B378"/>
      <c r="C378"/>
      <c r="D378"/>
      <c r="E378"/>
      <c r="AH378"/>
      <c r="AI378"/>
      <c r="AJ378" s="9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</row>
    <row r="379" spans="2:73">
      <c r="B379"/>
      <c r="C379"/>
      <c r="D379"/>
      <c r="E379"/>
      <c r="AH379"/>
      <c r="AI379"/>
      <c r="AJ379" s="9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</row>
    <row r="380" spans="2:73">
      <c r="B380"/>
      <c r="C380"/>
      <c r="D380"/>
      <c r="E380"/>
      <c r="AH380"/>
      <c r="AI380"/>
      <c r="AJ380" s="9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</row>
    <row r="381" spans="2:73">
      <c r="B381"/>
      <c r="C381"/>
      <c r="D381"/>
      <c r="E381"/>
      <c r="AH381"/>
      <c r="AI381"/>
      <c r="AJ381" s="9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</row>
    <row r="382" spans="2:73">
      <c r="B382"/>
      <c r="C382"/>
      <c r="D382"/>
      <c r="E382"/>
      <c r="AH382"/>
      <c r="AI382"/>
      <c r="AJ382" s="9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</row>
    <row r="383" spans="2:73">
      <c r="B383"/>
      <c r="C383"/>
      <c r="D383"/>
      <c r="E383"/>
      <c r="AH383"/>
      <c r="AI383"/>
      <c r="AJ383" s="9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</row>
    <row r="384" spans="2:73">
      <c r="B384"/>
      <c r="C384"/>
      <c r="D384"/>
      <c r="E384"/>
      <c r="AH384"/>
      <c r="AI384"/>
      <c r="AJ384" s="9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</row>
    <row r="385" spans="2:73">
      <c r="B385"/>
      <c r="C385"/>
      <c r="D385"/>
      <c r="E385"/>
      <c r="AH385"/>
      <c r="AI385"/>
      <c r="AJ385" s="9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</row>
    <row r="386" spans="2:73">
      <c r="B386"/>
      <c r="C386"/>
      <c r="D386"/>
      <c r="E386"/>
      <c r="AH386"/>
      <c r="AI386"/>
      <c r="AJ386" s="9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</row>
    <row r="387" spans="2:73">
      <c r="B387"/>
      <c r="C387"/>
      <c r="D387"/>
      <c r="E387"/>
      <c r="AH387"/>
      <c r="AI387"/>
      <c r="AJ387" s="9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</row>
    <row r="388" spans="2:73">
      <c r="B388"/>
      <c r="C388"/>
      <c r="D388"/>
      <c r="E388"/>
      <c r="AH388"/>
      <c r="AI388"/>
      <c r="AJ388" s="9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</row>
    <row r="389" spans="2:73">
      <c r="B389"/>
      <c r="C389"/>
      <c r="D389"/>
      <c r="E389"/>
      <c r="AH389"/>
      <c r="AI389"/>
      <c r="AJ389" s="9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</row>
    <row r="390" spans="2:73">
      <c r="B390"/>
      <c r="C390"/>
      <c r="D390"/>
      <c r="E390"/>
      <c r="AH390"/>
      <c r="AI390"/>
      <c r="AJ390" s="9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</row>
    <row r="391" spans="2:73">
      <c r="B391"/>
      <c r="C391"/>
      <c r="D391"/>
      <c r="E391"/>
      <c r="AH391"/>
      <c r="AI391"/>
      <c r="AJ391" s="9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</row>
    <row r="392" spans="2:73">
      <c r="B392"/>
      <c r="C392"/>
      <c r="D392"/>
      <c r="E392"/>
      <c r="AH392"/>
      <c r="AI392"/>
      <c r="AJ392" s="9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</row>
    <row r="393" spans="2:73">
      <c r="B393"/>
      <c r="C393"/>
      <c r="D393"/>
      <c r="E393"/>
      <c r="AH393"/>
      <c r="AI393"/>
      <c r="AJ393" s="9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</row>
    <row r="394" spans="2:73">
      <c r="B394"/>
      <c r="C394"/>
      <c r="D394"/>
      <c r="E394"/>
      <c r="AH394"/>
      <c r="AI394"/>
      <c r="AJ394" s="9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</row>
    <row r="395" spans="2:73">
      <c r="B395"/>
      <c r="C395"/>
      <c r="D395"/>
      <c r="E395"/>
      <c r="AH395"/>
      <c r="AI395"/>
      <c r="AJ395" s="9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</row>
    <row r="396" spans="2:73">
      <c r="B396"/>
      <c r="C396"/>
      <c r="D396"/>
      <c r="E396"/>
      <c r="AH396"/>
      <c r="AI396"/>
      <c r="AJ396" s="9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</row>
    <row r="397" spans="2:73">
      <c r="B397"/>
      <c r="C397"/>
      <c r="D397"/>
      <c r="E397"/>
      <c r="AH397"/>
      <c r="AI397"/>
      <c r="AJ397" s="9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</row>
    <row r="398" spans="2:73">
      <c r="B398"/>
      <c r="C398"/>
      <c r="D398"/>
      <c r="E398"/>
      <c r="AH398"/>
      <c r="AI398"/>
      <c r="AJ398" s="9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</row>
    <row r="399" spans="2:73">
      <c r="B399"/>
      <c r="C399"/>
      <c r="D399"/>
      <c r="E399"/>
      <c r="AH399"/>
      <c r="AI399"/>
      <c r="AJ399" s="9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</row>
    <row r="400" spans="2:73">
      <c r="B400"/>
      <c r="C400"/>
      <c r="D400"/>
      <c r="E400"/>
      <c r="AH400"/>
      <c r="AI400"/>
      <c r="AJ400" s="9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</row>
    <row r="401" spans="2:73">
      <c r="B401"/>
      <c r="C401"/>
      <c r="D401"/>
      <c r="E401"/>
      <c r="AH401"/>
      <c r="AI401"/>
      <c r="AJ401" s="9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</row>
    <row r="402" spans="2:73">
      <c r="B402"/>
      <c r="C402"/>
      <c r="D402"/>
      <c r="E402"/>
      <c r="AH402"/>
      <c r="AI402"/>
      <c r="AJ402" s="9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</row>
    <row r="403" spans="2:73">
      <c r="B403"/>
      <c r="C403"/>
      <c r="D403"/>
      <c r="E403"/>
      <c r="AH403"/>
      <c r="AI403"/>
      <c r="AJ403" s="9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</row>
    <row r="404" spans="2:73">
      <c r="B404"/>
      <c r="C404"/>
      <c r="D404"/>
      <c r="E404"/>
      <c r="AH404"/>
      <c r="AI404"/>
      <c r="AJ404" s="9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</row>
    <row r="405" spans="2:73">
      <c r="B405"/>
      <c r="C405"/>
      <c r="D405"/>
      <c r="E405"/>
      <c r="AH405"/>
      <c r="AI405"/>
      <c r="AJ405" s="9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</row>
    <row r="406" spans="2:73">
      <c r="B406"/>
      <c r="C406"/>
      <c r="D406"/>
      <c r="E406"/>
      <c r="AH406"/>
      <c r="AI406"/>
      <c r="AJ406" s="9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</row>
    <row r="407" spans="2:73">
      <c r="B407"/>
      <c r="C407"/>
      <c r="D407"/>
      <c r="E407"/>
      <c r="AH407"/>
      <c r="AI407"/>
      <c r="AJ407" s="9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</row>
    <row r="408" spans="2:73">
      <c r="B408"/>
      <c r="C408"/>
      <c r="D408"/>
      <c r="E408"/>
      <c r="AH408"/>
      <c r="AI408"/>
      <c r="AJ408" s="9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</row>
    <row r="409" spans="2:73">
      <c r="B409"/>
      <c r="C409"/>
      <c r="D409"/>
      <c r="E409"/>
      <c r="AH409"/>
      <c r="AI409"/>
      <c r="AJ409" s="9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</row>
    <row r="410" spans="2:73">
      <c r="B410"/>
      <c r="C410"/>
      <c r="D410"/>
      <c r="E410"/>
      <c r="AH410"/>
      <c r="AI410"/>
      <c r="AJ410" s="9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</row>
    <row r="411" spans="2:73">
      <c r="B411"/>
      <c r="C411"/>
      <c r="D411"/>
      <c r="E411"/>
      <c r="AH411"/>
      <c r="AI411"/>
      <c r="AJ411" s="9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</row>
    <row r="412" spans="2:73">
      <c r="B412"/>
      <c r="C412"/>
      <c r="D412"/>
      <c r="E412"/>
      <c r="AH412"/>
      <c r="AI412"/>
      <c r="AJ412" s="9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</row>
    <row r="413" spans="2:73">
      <c r="B413"/>
      <c r="C413"/>
      <c r="D413"/>
      <c r="E413"/>
      <c r="AH413"/>
      <c r="AI413"/>
      <c r="AJ413" s="9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</row>
    <row r="414" spans="2:73">
      <c r="B414"/>
      <c r="C414"/>
      <c r="D414"/>
      <c r="E414"/>
      <c r="AH414"/>
      <c r="AI414"/>
      <c r="AJ414" s="9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</row>
    <row r="415" spans="2:73">
      <c r="B415"/>
      <c r="C415"/>
      <c r="D415"/>
      <c r="E415"/>
      <c r="AH415"/>
      <c r="AI415"/>
      <c r="AJ415" s="9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</row>
    <row r="416" spans="2:73">
      <c r="B416"/>
      <c r="C416"/>
      <c r="D416"/>
      <c r="E416"/>
      <c r="AH416"/>
      <c r="AI416"/>
      <c r="AJ416" s="9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</row>
    <row r="417" spans="2:73">
      <c r="B417"/>
      <c r="C417"/>
      <c r="D417"/>
      <c r="E417"/>
      <c r="AH417"/>
      <c r="AI417"/>
      <c r="AJ417" s="9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</row>
    <row r="418" spans="2:73">
      <c r="B418"/>
      <c r="C418"/>
      <c r="D418"/>
      <c r="E418"/>
      <c r="AH418"/>
      <c r="AI418"/>
      <c r="AJ418" s="9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</row>
    <row r="419" spans="2:73">
      <c r="B419"/>
      <c r="C419"/>
      <c r="D419"/>
      <c r="E419"/>
      <c r="AH419"/>
      <c r="AI419"/>
      <c r="AJ419" s="9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</row>
    <row r="420" spans="2:73">
      <c r="B420"/>
      <c r="C420"/>
      <c r="D420"/>
      <c r="E420"/>
      <c r="AH420"/>
      <c r="AI420"/>
      <c r="AJ420" s="9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</row>
    <row r="421" spans="2:73">
      <c r="B421"/>
      <c r="C421"/>
      <c r="D421"/>
      <c r="E421"/>
      <c r="AH421"/>
      <c r="AI421"/>
      <c r="AJ421" s="9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</row>
    <row r="422" spans="2:73">
      <c r="B422"/>
      <c r="C422"/>
      <c r="D422"/>
      <c r="E422"/>
      <c r="AH422"/>
      <c r="AI422"/>
      <c r="AJ422" s="9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</row>
    <row r="423" spans="2:73">
      <c r="B423"/>
      <c r="C423"/>
      <c r="D423"/>
      <c r="E423"/>
      <c r="AH423"/>
      <c r="AI423"/>
      <c r="AJ423" s="9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</row>
    <row r="424" spans="2:73">
      <c r="B424"/>
      <c r="C424"/>
      <c r="D424"/>
      <c r="E424"/>
      <c r="AH424"/>
      <c r="AI424"/>
      <c r="AJ424" s="9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</row>
    <row r="425" spans="2:73">
      <c r="B425"/>
      <c r="C425"/>
      <c r="D425"/>
      <c r="E425"/>
      <c r="AH425"/>
      <c r="AI425"/>
      <c r="AJ425" s="9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</row>
    <row r="426" spans="2:73">
      <c r="B426"/>
      <c r="C426"/>
      <c r="D426"/>
      <c r="E426"/>
      <c r="AH426"/>
      <c r="AI426"/>
      <c r="AJ426" s="9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</row>
    <row r="427" spans="2:73">
      <c r="B427"/>
      <c r="C427"/>
      <c r="D427"/>
      <c r="E427"/>
      <c r="AH427"/>
      <c r="AI427"/>
      <c r="AJ427" s="9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</row>
    <row r="428" spans="2:73">
      <c r="B428"/>
      <c r="C428"/>
      <c r="D428"/>
      <c r="E428"/>
      <c r="AH428"/>
      <c r="AI428"/>
      <c r="AJ428" s="9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</row>
    <row r="429" spans="2:73">
      <c r="B429"/>
      <c r="C429"/>
      <c r="D429"/>
      <c r="E429"/>
      <c r="AH429"/>
      <c r="AI429"/>
      <c r="AJ429" s="9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</row>
    <row r="430" spans="2:73">
      <c r="B430"/>
      <c r="C430"/>
      <c r="D430"/>
      <c r="E430"/>
      <c r="AH430"/>
      <c r="AI430"/>
      <c r="AJ430" s="9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</row>
    <row r="431" spans="2:73">
      <c r="B431"/>
      <c r="C431"/>
      <c r="D431"/>
      <c r="E431"/>
      <c r="AH431"/>
      <c r="AI431"/>
      <c r="AJ431" s="9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</row>
    <row r="432" spans="2:73">
      <c r="B432"/>
      <c r="C432"/>
      <c r="D432"/>
      <c r="E432"/>
      <c r="AH432"/>
      <c r="AI432"/>
      <c r="AJ432" s="9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</row>
    <row r="433" spans="2:73">
      <c r="B433"/>
      <c r="C433"/>
      <c r="D433"/>
      <c r="E433"/>
      <c r="AH433"/>
      <c r="AI433"/>
      <c r="AJ433" s="9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</row>
    <row r="434" spans="2:73">
      <c r="B434"/>
      <c r="C434"/>
      <c r="D434"/>
      <c r="E434"/>
      <c r="AH434"/>
      <c r="AI434"/>
      <c r="AJ434" s="9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</row>
    <row r="435" spans="2:73">
      <c r="B435"/>
      <c r="C435"/>
      <c r="D435"/>
      <c r="E435"/>
      <c r="AH435"/>
      <c r="AI435"/>
      <c r="AJ435" s="9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</row>
    <row r="436" spans="2:73">
      <c r="B436"/>
      <c r="C436"/>
      <c r="D436"/>
      <c r="E436"/>
      <c r="AH436"/>
      <c r="AI436"/>
      <c r="AJ436" s="9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</row>
    <row r="437" spans="2:73">
      <c r="B437"/>
      <c r="C437"/>
      <c r="D437"/>
      <c r="E437"/>
      <c r="AH437"/>
      <c r="AI437"/>
      <c r="AJ437" s="9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</row>
    <row r="438" spans="2:73">
      <c r="B438"/>
      <c r="C438"/>
      <c r="D438"/>
      <c r="E438"/>
      <c r="AH438"/>
      <c r="AI438"/>
      <c r="AJ438" s="9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</row>
    <row r="439" spans="2:73">
      <c r="B439"/>
      <c r="C439"/>
      <c r="D439"/>
      <c r="E439"/>
      <c r="AH439"/>
      <c r="AI439"/>
      <c r="AJ439" s="9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</row>
    <row r="440" spans="2:73">
      <c r="B440"/>
      <c r="C440"/>
      <c r="D440"/>
      <c r="E440"/>
      <c r="AH440"/>
      <c r="AI440"/>
      <c r="AJ440" s="9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</row>
    <row r="441" spans="2:73">
      <c r="B441"/>
      <c r="C441"/>
      <c r="D441"/>
      <c r="E441"/>
      <c r="AH441"/>
      <c r="AI441"/>
      <c r="AJ441" s="9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</row>
    <row r="442" spans="2:73">
      <c r="B442"/>
      <c r="C442"/>
      <c r="D442"/>
      <c r="E442"/>
      <c r="AH442"/>
      <c r="AI442"/>
      <c r="AJ442" s="9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</row>
    <row r="443" spans="2:73">
      <c r="B443"/>
      <c r="C443"/>
      <c r="D443"/>
      <c r="E443"/>
      <c r="AH443"/>
      <c r="AI443"/>
      <c r="AJ443" s="9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</row>
    <row r="444" spans="2:73">
      <c r="B444"/>
      <c r="C444"/>
      <c r="D444"/>
      <c r="E444"/>
      <c r="AH444"/>
      <c r="AI444"/>
      <c r="AJ444" s="9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</row>
    <row r="445" spans="2:73">
      <c r="B445"/>
      <c r="C445"/>
      <c r="D445"/>
      <c r="E445"/>
      <c r="AH445"/>
      <c r="AI445"/>
      <c r="AJ445" s="9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</row>
    <row r="446" spans="2:73">
      <c r="B446"/>
      <c r="C446"/>
      <c r="D446"/>
      <c r="E446"/>
      <c r="AH446"/>
      <c r="AI446"/>
      <c r="AJ446" s="9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</row>
    <row r="447" spans="2:73">
      <c r="B447"/>
      <c r="C447"/>
      <c r="D447"/>
      <c r="E447"/>
      <c r="AH447"/>
      <c r="AI447"/>
      <c r="AJ447" s="9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</row>
    <row r="448" spans="2:73">
      <c r="B448"/>
      <c r="C448"/>
      <c r="D448"/>
      <c r="E448"/>
      <c r="AH448"/>
      <c r="AI448"/>
      <c r="AJ448" s="9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</row>
    <row r="449" spans="2:73">
      <c r="B449"/>
      <c r="C449"/>
      <c r="D449"/>
      <c r="E449"/>
      <c r="AH449"/>
      <c r="AI449"/>
      <c r="AJ449" s="9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</row>
    <row r="450" spans="2:73">
      <c r="B450"/>
      <c r="C450"/>
      <c r="D450"/>
      <c r="E450"/>
      <c r="AH450"/>
      <c r="AI450"/>
      <c r="AJ450" s="9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</row>
    <row r="451" spans="2:73">
      <c r="B451"/>
      <c r="C451"/>
      <c r="D451"/>
      <c r="E451"/>
      <c r="AH451"/>
      <c r="AI451"/>
      <c r="AJ451" s="9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</row>
    <row r="452" spans="2:73">
      <c r="B452"/>
      <c r="C452"/>
      <c r="D452"/>
      <c r="E452"/>
      <c r="AH452"/>
      <c r="AI452"/>
      <c r="AJ452" s="9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</row>
    <row r="453" spans="2:73">
      <c r="B453"/>
      <c r="C453"/>
      <c r="D453"/>
      <c r="E453"/>
      <c r="AH453"/>
      <c r="AI453"/>
      <c r="AJ453" s="9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</row>
    <row r="454" spans="2:73">
      <c r="B454"/>
      <c r="C454"/>
      <c r="D454"/>
      <c r="E454"/>
      <c r="AH454"/>
      <c r="AI454"/>
      <c r="AJ454" s="9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</row>
    <row r="455" spans="2:73">
      <c r="B455"/>
      <c r="C455"/>
      <c r="D455"/>
      <c r="E455"/>
      <c r="AH455"/>
      <c r="AI455"/>
      <c r="AJ455" s="9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</row>
    <row r="456" spans="2:73">
      <c r="B456"/>
      <c r="C456"/>
      <c r="D456"/>
      <c r="E456"/>
      <c r="AH456"/>
      <c r="AI456"/>
      <c r="AJ456" s="9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</row>
    <row r="457" spans="2:73">
      <c r="B457"/>
      <c r="C457"/>
      <c r="D457"/>
      <c r="E457"/>
      <c r="AH457"/>
      <c r="AI457"/>
      <c r="AJ457" s="9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</row>
    <row r="458" spans="2:73">
      <c r="B458"/>
      <c r="C458"/>
      <c r="D458"/>
      <c r="E458"/>
      <c r="AH458"/>
      <c r="AI458"/>
      <c r="AJ458" s="9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</row>
    <row r="459" spans="2:73">
      <c r="B459"/>
      <c r="C459"/>
      <c r="D459"/>
      <c r="E459"/>
      <c r="AH459"/>
      <c r="AI459"/>
      <c r="AJ459" s="9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</row>
    <row r="460" spans="2:73">
      <c r="B460"/>
      <c r="C460"/>
      <c r="D460"/>
      <c r="E460"/>
      <c r="AH460"/>
      <c r="AI460"/>
      <c r="AJ460" s="9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</row>
    <row r="461" spans="2:73">
      <c r="B461"/>
      <c r="C461"/>
      <c r="D461"/>
      <c r="E461"/>
      <c r="AH461"/>
      <c r="AI461"/>
      <c r="AJ461" s="9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</row>
    <row r="462" spans="2:73">
      <c r="B462"/>
      <c r="C462"/>
      <c r="D462"/>
      <c r="E462"/>
      <c r="AH462"/>
      <c r="AI462"/>
      <c r="AJ462" s="9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</row>
    <row r="463" spans="2:73">
      <c r="B463"/>
      <c r="C463"/>
      <c r="D463"/>
      <c r="E463"/>
      <c r="AH463"/>
      <c r="AI463"/>
      <c r="AJ463" s="9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</row>
    <row r="464" spans="2:73">
      <c r="B464"/>
      <c r="C464"/>
      <c r="D464"/>
      <c r="E464"/>
      <c r="AH464"/>
      <c r="AI464"/>
      <c r="AJ464" s="9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</row>
    <row r="465" spans="2:73">
      <c r="B465"/>
      <c r="C465"/>
      <c r="D465"/>
      <c r="E465"/>
      <c r="AH465"/>
      <c r="AI465"/>
      <c r="AJ465" s="9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</row>
    <row r="466" spans="2:73">
      <c r="B466"/>
      <c r="C466"/>
      <c r="D466"/>
      <c r="E466"/>
      <c r="AH466"/>
      <c r="AI466"/>
      <c r="AJ466" s="9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</row>
    <row r="467" spans="2:73">
      <c r="B467"/>
      <c r="C467"/>
      <c r="D467"/>
      <c r="E467"/>
      <c r="AH467"/>
      <c r="AI467"/>
      <c r="AJ467" s="9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</row>
    <row r="468" spans="2:73">
      <c r="B468"/>
      <c r="C468"/>
      <c r="D468"/>
      <c r="E468"/>
      <c r="AH468"/>
      <c r="AI468"/>
      <c r="AJ468" s="9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</row>
    <row r="469" spans="2:73">
      <c r="B469"/>
      <c r="C469"/>
      <c r="D469"/>
      <c r="E469"/>
      <c r="AH469"/>
      <c r="AI469"/>
      <c r="AJ469" s="9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</row>
    <row r="470" spans="2:73">
      <c r="B470"/>
      <c r="C470"/>
      <c r="D470"/>
      <c r="E470"/>
      <c r="AH470"/>
      <c r="AI470"/>
      <c r="AJ470" s="9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</row>
    <row r="471" spans="2:73">
      <c r="B471"/>
      <c r="C471"/>
      <c r="D471"/>
      <c r="E471"/>
      <c r="AH471"/>
      <c r="AI471"/>
      <c r="AJ471" s="9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</row>
    <row r="472" spans="2:73">
      <c r="B472"/>
      <c r="C472"/>
      <c r="D472"/>
      <c r="E472"/>
      <c r="AH472"/>
      <c r="AI472"/>
      <c r="AJ472" s="9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</row>
    <row r="473" spans="2:73">
      <c r="B473"/>
      <c r="C473"/>
      <c r="D473"/>
      <c r="E473"/>
      <c r="AH473"/>
      <c r="AI473"/>
      <c r="AJ473" s="9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</row>
    <row r="474" spans="2:73">
      <c r="B474"/>
      <c r="C474"/>
      <c r="D474"/>
      <c r="E474"/>
      <c r="AH474"/>
      <c r="AI474"/>
      <c r="AJ474" s="9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</row>
    <row r="475" spans="2:73">
      <c r="B475"/>
      <c r="C475"/>
      <c r="D475"/>
      <c r="E475"/>
      <c r="AH475"/>
      <c r="AI475"/>
      <c r="AJ475" s="9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</row>
    <row r="476" spans="2:73">
      <c r="B476"/>
      <c r="C476"/>
      <c r="D476"/>
      <c r="E476"/>
      <c r="AH476"/>
      <c r="AI476"/>
      <c r="AJ476" s="9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</row>
    <row r="477" spans="2:73">
      <c r="B477"/>
      <c r="C477"/>
      <c r="D477"/>
      <c r="E477"/>
      <c r="AH477"/>
      <c r="AI477"/>
      <c r="AJ477" s="9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</row>
    <row r="478" spans="2:73">
      <c r="B478"/>
      <c r="C478"/>
      <c r="D478"/>
      <c r="E478"/>
      <c r="AH478"/>
      <c r="AI478"/>
      <c r="AJ478" s="9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</row>
    <row r="479" spans="2:73">
      <c r="B479"/>
      <c r="C479"/>
      <c r="D479"/>
      <c r="E479"/>
      <c r="AH479"/>
      <c r="AI479"/>
      <c r="AJ479" s="9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</row>
    <row r="480" spans="2:73">
      <c r="B480"/>
      <c r="C480"/>
      <c r="D480"/>
      <c r="E480"/>
      <c r="AH480"/>
      <c r="AI480"/>
      <c r="AJ480" s="9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</row>
    <row r="481" spans="2:73">
      <c r="B481"/>
      <c r="C481"/>
      <c r="D481"/>
      <c r="E481"/>
      <c r="AH481"/>
      <c r="AI481"/>
      <c r="AJ481" s="9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</row>
    <row r="482" spans="2:73">
      <c r="B482"/>
      <c r="C482"/>
      <c r="D482"/>
      <c r="E482"/>
      <c r="AH482"/>
      <c r="AI482"/>
      <c r="AJ482" s="9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</row>
    <row r="483" spans="2:73">
      <c r="B483"/>
      <c r="C483"/>
      <c r="D483"/>
      <c r="E483"/>
      <c r="AH483"/>
      <c r="AI483"/>
      <c r="AJ483" s="9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</row>
    <row r="484" spans="2:73">
      <c r="B484"/>
      <c r="C484"/>
      <c r="D484"/>
      <c r="E484"/>
      <c r="AH484"/>
      <c r="AI484"/>
      <c r="AJ484" s="9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</row>
    <row r="485" spans="2:73">
      <c r="B485"/>
      <c r="C485"/>
      <c r="D485"/>
      <c r="E485"/>
      <c r="AH485"/>
      <c r="AI485"/>
      <c r="AJ485" s="9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</row>
    <row r="486" spans="2:73">
      <c r="B486"/>
      <c r="C486"/>
      <c r="D486"/>
      <c r="E486"/>
      <c r="AH486"/>
      <c r="AI486"/>
      <c r="AJ486" s="9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</row>
    <row r="487" spans="2:73">
      <c r="B487"/>
      <c r="C487"/>
      <c r="D487"/>
      <c r="E487"/>
      <c r="AH487"/>
      <c r="AI487"/>
      <c r="AJ487" s="9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</row>
    <row r="488" spans="2:73">
      <c r="B488"/>
      <c r="C488"/>
      <c r="D488"/>
      <c r="E488"/>
      <c r="AH488"/>
      <c r="AI488"/>
      <c r="AJ488" s="9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</row>
    <row r="489" spans="2:73">
      <c r="B489"/>
      <c r="C489"/>
      <c r="D489"/>
      <c r="E489"/>
      <c r="AH489"/>
      <c r="AI489"/>
      <c r="AJ489" s="9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</row>
    <row r="490" spans="2:73">
      <c r="B490"/>
      <c r="C490"/>
      <c r="D490"/>
      <c r="E490"/>
      <c r="AH490"/>
      <c r="AI490"/>
      <c r="AJ490" s="9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</row>
    <row r="491" spans="2:73">
      <c r="B491"/>
      <c r="C491"/>
      <c r="D491"/>
      <c r="E491"/>
      <c r="AH491"/>
      <c r="AI491"/>
      <c r="AJ491" s="9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</row>
    <row r="492" spans="2:73">
      <c r="B492"/>
      <c r="C492"/>
      <c r="D492"/>
      <c r="E492"/>
      <c r="AH492"/>
      <c r="AI492"/>
      <c r="AJ492" s="9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</row>
    <row r="493" spans="2:73">
      <c r="B493"/>
      <c r="C493"/>
      <c r="D493"/>
      <c r="E493"/>
      <c r="AH493"/>
      <c r="AI493"/>
      <c r="AJ493" s="9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</row>
    <row r="494" spans="2:73">
      <c r="B494"/>
      <c r="C494"/>
      <c r="D494"/>
      <c r="E494"/>
      <c r="AH494"/>
      <c r="AI494"/>
      <c r="AJ494" s="9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</row>
    <row r="495" spans="2:73">
      <c r="B495"/>
      <c r="C495"/>
      <c r="D495"/>
      <c r="E495"/>
      <c r="AH495"/>
      <c r="AI495"/>
      <c r="AJ495" s="9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</row>
    <row r="496" spans="2:73">
      <c r="B496"/>
      <c r="C496"/>
      <c r="D496"/>
      <c r="E496"/>
      <c r="AH496"/>
      <c r="AI496"/>
      <c r="AJ496" s="9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</row>
    <row r="497" spans="2:73">
      <c r="B497"/>
      <c r="C497"/>
      <c r="D497"/>
      <c r="E497"/>
      <c r="AH497"/>
      <c r="AI497"/>
      <c r="AJ497" s="9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</row>
    <row r="498" spans="2:73">
      <c r="B498"/>
      <c r="C498"/>
      <c r="D498"/>
      <c r="E498"/>
      <c r="AH498"/>
      <c r="AI498"/>
      <c r="AJ498" s="9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</row>
    <row r="499" spans="2:73">
      <c r="B499"/>
      <c r="C499"/>
      <c r="D499"/>
      <c r="E499"/>
      <c r="AH499"/>
      <c r="AI499"/>
      <c r="AJ499" s="9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</row>
    <row r="500" spans="2:73">
      <c r="B500"/>
      <c r="C500"/>
      <c r="D500"/>
      <c r="E500"/>
      <c r="AH500"/>
      <c r="AI500"/>
      <c r="AJ500" s="9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</row>
    <row r="501" spans="2:73">
      <c r="B501"/>
      <c r="C501"/>
      <c r="D501"/>
      <c r="E501"/>
      <c r="AH501"/>
      <c r="AI501"/>
      <c r="AJ501" s="9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</row>
    <row r="502" spans="2:73">
      <c r="B502"/>
      <c r="C502"/>
      <c r="D502"/>
      <c r="E502"/>
      <c r="AH502"/>
      <c r="AI502"/>
      <c r="AJ502" s="9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</row>
    <row r="503" spans="2:73">
      <c r="B503"/>
      <c r="C503"/>
      <c r="D503"/>
      <c r="E503"/>
      <c r="AH503"/>
      <c r="AI503"/>
      <c r="AJ503" s="9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</row>
    <row r="504" spans="2:73">
      <c r="B504"/>
      <c r="C504"/>
      <c r="D504"/>
      <c r="E504"/>
      <c r="AH504"/>
      <c r="AI504"/>
      <c r="AJ504" s="9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</row>
    <row r="505" spans="2:73">
      <c r="B505"/>
      <c r="C505"/>
      <c r="D505"/>
      <c r="E505"/>
      <c r="AH505"/>
      <c r="AI505"/>
      <c r="AJ505" s="9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</row>
    <row r="506" spans="2:73">
      <c r="B506"/>
      <c r="C506"/>
      <c r="D506"/>
      <c r="E506"/>
      <c r="AH506"/>
      <c r="AI506"/>
      <c r="AJ506" s="9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</row>
    <row r="507" spans="2:73">
      <c r="B507"/>
      <c r="C507"/>
      <c r="D507"/>
      <c r="E507"/>
      <c r="AH507"/>
      <c r="AI507"/>
      <c r="AJ507" s="9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</row>
    <row r="508" spans="2:73">
      <c r="B508"/>
      <c r="C508"/>
      <c r="D508"/>
      <c r="E508"/>
      <c r="AH508"/>
      <c r="AI508"/>
      <c r="AJ508" s="9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</row>
    <row r="509" spans="2:73">
      <c r="B509"/>
      <c r="C509"/>
      <c r="D509"/>
      <c r="E509"/>
      <c r="AH509"/>
      <c r="AI509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</row>
  </sheetData>
  <mergeCells count="2">
    <mergeCell ref="B7:C7"/>
    <mergeCell ref="D7:E7"/>
  </mergeCells>
  <phoneticPr fontId="0" type="noConversion"/>
  <conditionalFormatting sqref="F9:F31 G25:H25">
    <cfRule type="expression" dxfId="10" priority="41">
      <formula>#REF!&gt;#REF!</formula>
    </cfRule>
  </conditionalFormatting>
  <conditionalFormatting sqref="G9:H24 G26:H31">
    <cfRule type="expression" dxfId="9" priority="43">
      <formula>#REF!&gt;#REF!</formula>
    </cfRule>
  </conditionalFormatting>
  <printOptions headings="1"/>
  <pageMargins left="0.25" right="0.25" top="0.75" bottom="0.75" header="0.3" footer="0.3"/>
  <pageSetup scale="62" fitToHeight="0" orientation="landscape" r:id="rId1"/>
  <headerFooter alignWithMargins="0"/>
  <colBreaks count="2" manualBreakCount="2">
    <brk id="12" max="34" man="1"/>
    <brk id="21" max="34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2" id="{6CE44949-F5E6-4123-95D6-18747CFBE5A7}">
            <xm:f>#REF!&gt;Summary!#REF!</xm:f>
            <x14:dxf>
              <fill>
                <patternFill>
                  <bgColor theme="0" tint="-0.499984740745262"/>
                </patternFill>
              </fill>
            </x14:dxf>
          </x14:cfRule>
          <xm:sqref>F6:F31 G25:H25</xm:sqref>
        </x14:conditionalFormatting>
        <x14:conditionalFormatting xmlns:xm="http://schemas.microsoft.com/office/excel/2006/main">
          <x14:cfRule type="expression" priority="44" id="{6CE44949-F5E6-4123-95D6-18747CFBE5A7}">
            <xm:f>#REF!&gt;Summary!#REF!</xm:f>
            <x14:dxf>
              <fill>
                <patternFill>
                  <bgColor theme="0" tint="-0.499984740745262"/>
                </patternFill>
              </fill>
            </x14:dxf>
          </x14:cfRule>
          <xm:sqref>G6:H24 G26:H31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zoomScaleNormal="100" workbookViewId="0">
      <pane ySplit="9" topLeftCell="A10" activePane="bottomLeft" state="frozen"/>
      <selection pane="bottomLeft" activeCell="C4" sqref="C4"/>
    </sheetView>
  </sheetViews>
  <sheetFormatPr defaultColWidth="9.85546875" defaultRowHeight="12.75"/>
  <cols>
    <col min="1" max="1" width="45.5703125" customWidth="1"/>
    <col min="2" max="5" width="14.7109375" customWidth="1"/>
    <col min="6" max="8" width="14.7109375" style="1" customWidth="1"/>
    <col min="9" max="10" width="13.5703125" style="1" customWidth="1"/>
    <col min="11" max="11" width="13.28515625" style="1" customWidth="1"/>
    <col min="12" max="12" width="2.28515625" style="1" customWidth="1"/>
    <col min="13" max="13" width="13.28515625" style="1" customWidth="1"/>
    <col min="14" max="14" width="2.28515625" style="1" customWidth="1"/>
    <col min="15" max="15" width="10.28515625" style="1" bestFit="1" customWidth="1"/>
  </cols>
  <sheetData>
    <row r="1" spans="1:15" ht="15.95" customHeight="1">
      <c r="A1" s="88" t="str">
        <f>'Salary Detail'!A1</f>
        <v xml:space="preserve">DEPARTMENT OF HOMELESSNESS AND SUPPORTIVE HOUSING </v>
      </c>
      <c r="E1" s="159" t="s">
        <v>61</v>
      </c>
    </row>
    <row r="2" spans="1:15" ht="15.95" customHeight="1">
      <c r="A2" s="88" t="str">
        <f>'Salary Detail'!A2</f>
        <v>BUDGET TEMPLATE WORKBOOK</v>
      </c>
      <c r="B2" s="87"/>
      <c r="C2" s="54"/>
      <c r="E2" s="64"/>
    </row>
    <row r="3" spans="1:15" ht="15.95" customHeight="1">
      <c r="A3" s="88" t="str">
        <f>'Salary Detail'!A3</f>
        <v>RFP#HSH2018-119 Continuum of Care Planning and Technical Assistance</v>
      </c>
      <c r="F3"/>
      <c r="G3"/>
      <c r="H3"/>
    </row>
    <row r="4" spans="1:15" ht="15.95" customHeight="1">
      <c r="A4" s="107" t="str">
        <f>'Salary Detail'!A4</f>
        <v>PROPOSER NAME:</v>
      </c>
    </row>
    <row r="5" spans="1:15" s="135" customFormat="1" ht="15" customHeight="1">
      <c r="A5" s="134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5" ht="15" customHeight="1" thickBot="1"/>
    <row r="7" spans="1:15" ht="24.75" customHeight="1">
      <c r="A7" s="13" t="s">
        <v>43</v>
      </c>
      <c r="B7" s="103" t="str">
        <f>Summary!B10</f>
        <v>Year 1</v>
      </c>
      <c r="C7" s="104" t="str">
        <f>Summary!C10</f>
        <v>Year 2</v>
      </c>
      <c r="D7" s="105" t="str">
        <f>Summary!D10</f>
        <v>Year 3</v>
      </c>
      <c r="E7" s="117" t="s">
        <v>24</v>
      </c>
      <c r="F7"/>
      <c r="G7"/>
      <c r="H7"/>
    </row>
    <row r="8" spans="1:15" s="58" customFormat="1" ht="27" customHeight="1">
      <c r="B8" s="114">
        <f>Summary!B11</f>
        <v>0</v>
      </c>
      <c r="C8" s="115">
        <f>Summary!C11</f>
        <v>0</v>
      </c>
      <c r="D8" s="116">
        <f>Summary!D11</f>
        <v>0</v>
      </c>
      <c r="E8" s="129" t="str">
        <f>Summary!E11</f>
        <v>1/0/1900-1/0/1900</v>
      </c>
      <c r="I8" s="61"/>
      <c r="J8" s="61"/>
      <c r="K8" s="61"/>
      <c r="L8" s="61"/>
      <c r="M8" s="61"/>
      <c r="N8" s="61"/>
      <c r="O8" s="61"/>
    </row>
    <row r="9" spans="1:15" ht="30.75" customHeight="1">
      <c r="A9" s="3" t="s">
        <v>35</v>
      </c>
      <c r="B9" s="46" t="s">
        <v>26</v>
      </c>
      <c r="C9" s="49" t="s">
        <v>26</v>
      </c>
      <c r="D9" s="85" t="s">
        <v>26</v>
      </c>
      <c r="E9" s="119" t="s">
        <v>26</v>
      </c>
      <c r="F9"/>
      <c r="G9"/>
      <c r="H9"/>
    </row>
    <row r="10" spans="1:15" ht="17.25" customHeight="1">
      <c r="A10" s="57" t="s">
        <v>17</v>
      </c>
      <c r="B10" s="149"/>
      <c r="C10" s="149"/>
      <c r="D10" s="149"/>
      <c r="E10" s="130">
        <f>B10+C10+D10</f>
        <v>0</v>
      </c>
      <c r="F10"/>
      <c r="G10"/>
      <c r="H10"/>
    </row>
    <row r="11" spans="1:15" ht="17.25" customHeight="1">
      <c r="A11" s="57" t="s">
        <v>45</v>
      </c>
      <c r="B11" s="149"/>
      <c r="C11" s="149"/>
      <c r="D11" s="149"/>
      <c r="E11" s="130">
        <f t="shared" ref="E11:E34" si="0">B11+C11+D11</f>
        <v>0</v>
      </c>
      <c r="F11"/>
      <c r="G11"/>
      <c r="H11"/>
    </row>
    <row r="12" spans="1:15" ht="17.25" customHeight="1">
      <c r="A12" s="57" t="s">
        <v>46</v>
      </c>
      <c r="B12" s="149"/>
      <c r="C12" s="149"/>
      <c r="D12" s="149"/>
      <c r="E12" s="130">
        <f t="shared" si="0"/>
        <v>0</v>
      </c>
      <c r="F12"/>
      <c r="G12"/>
      <c r="H12"/>
    </row>
    <row r="13" spans="1:15" ht="17.25" customHeight="1">
      <c r="A13" s="57" t="s">
        <v>47</v>
      </c>
      <c r="B13" s="149"/>
      <c r="C13" s="149"/>
      <c r="D13" s="149"/>
      <c r="E13" s="130">
        <f t="shared" si="0"/>
        <v>0</v>
      </c>
      <c r="F13"/>
      <c r="G13"/>
      <c r="H13"/>
    </row>
    <row r="14" spans="1:15" ht="17.25" customHeight="1">
      <c r="A14" s="57" t="s">
        <v>48</v>
      </c>
      <c r="B14" s="149"/>
      <c r="C14" s="149"/>
      <c r="D14" s="149"/>
      <c r="E14" s="130">
        <f t="shared" si="0"/>
        <v>0</v>
      </c>
      <c r="F14"/>
      <c r="G14"/>
      <c r="H14"/>
    </row>
    <row r="15" spans="1:15" ht="17.25" customHeight="1">
      <c r="A15" s="57" t="s">
        <v>18</v>
      </c>
      <c r="B15" s="149"/>
      <c r="C15" s="149"/>
      <c r="D15" s="149"/>
      <c r="E15" s="130">
        <f t="shared" si="0"/>
        <v>0</v>
      </c>
      <c r="F15"/>
      <c r="G15"/>
      <c r="H15" s="29"/>
    </row>
    <row r="16" spans="1:15" ht="17.25" customHeight="1">
      <c r="A16" s="57" t="s">
        <v>19</v>
      </c>
      <c r="B16" s="149"/>
      <c r="C16" s="149"/>
      <c r="D16" s="149"/>
      <c r="E16" s="130">
        <f t="shared" si="0"/>
        <v>0</v>
      </c>
      <c r="F16"/>
      <c r="G16"/>
      <c r="H16"/>
    </row>
    <row r="17" spans="1:8" ht="17.25" customHeight="1">
      <c r="A17" s="57" t="s">
        <v>49</v>
      </c>
      <c r="B17" s="149"/>
      <c r="C17" s="149"/>
      <c r="D17" s="149"/>
      <c r="E17" s="130">
        <f t="shared" si="0"/>
        <v>0</v>
      </c>
      <c r="F17"/>
      <c r="G17"/>
      <c r="H17"/>
    </row>
    <row r="18" spans="1:8" ht="17.25" customHeight="1">
      <c r="A18" s="57" t="s">
        <v>20</v>
      </c>
      <c r="B18" s="149"/>
      <c r="C18" s="149"/>
      <c r="D18" s="149"/>
      <c r="E18" s="130">
        <f t="shared" si="0"/>
        <v>0</v>
      </c>
      <c r="F18"/>
      <c r="G18"/>
      <c r="H18"/>
    </row>
    <row r="19" spans="1:8" ht="17.25" customHeight="1">
      <c r="A19" s="57"/>
      <c r="B19" s="149"/>
      <c r="C19" s="149"/>
      <c r="D19" s="149"/>
      <c r="E19" s="130">
        <f t="shared" si="0"/>
        <v>0</v>
      </c>
      <c r="F19"/>
      <c r="G19"/>
      <c r="H19"/>
    </row>
    <row r="20" spans="1:8" ht="17.25" customHeight="1">
      <c r="A20" s="57"/>
      <c r="B20" s="149"/>
      <c r="C20" s="149"/>
      <c r="D20" s="149"/>
      <c r="E20" s="130">
        <f t="shared" si="0"/>
        <v>0</v>
      </c>
      <c r="F20"/>
      <c r="G20"/>
      <c r="H20"/>
    </row>
    <row r="21" spans="1:8" ht="17.25" customHeight="1">
      <c r="A21" s="57"/>
      <c r="B21" s="149"/>
      <c r="C21" s="149"/>
      <c r="D21" s="149"/>
      <c r="E21" s="130">
        <f t="shared" si="0"/>
        <v>0</v>
      </c>
      <c r="F21"/>
      <c r="G21"/>
      <c r="H21"/>
    </row>
    <row r="22" spans="1:8" ht="17.25" customHeight="1">
      <c r="A22" s="57"/>
      <c r="B22" s="149"/>
      <c r="C22" s="149"/>
      <c r="D22" s="149"/>
      <c r="E22" s="130">
        <f t="shared" si="0"/>
        <v>0</v>
      </c>
      <c r="F22"/>
      <c r="G22"/>
      <c r="H22"/>
    </row>
    <row r="23" spans="1:8" ht="17.25" customHeight="1">
      <c r="A23" s="60"/>
      <c r="B23" s="149"/>
      <c r="C23" s="149"/>
      <c r="D23" s="149"/>
      <c r="E23" s="130">
        <f t="shared" si="0"/>
        <v>0</v>
      </c>
      <c r="F23"/>
      <c r="G23"/>
      <c r="H23"/>
    </row>
    <row r="24" spans="1:8" ht="17.25" customHeight="1">
      <c r="A24" s="60" t="s">
        <v>52</v>
      </c>
      <c r="B24" s="149"/>
      <c r="C24" s="149"/>
      <c r="D24" s="149"/>
      <c r="E24" s="130">
        <f t="shared" si="0"/>
        <v>0</v>
      </c>
      <c r="F24"/>
      <c r="G24"/>
      <c r="H24"/>
    </row>
    <row r="25" spans="1:8" ht="17.25" customHeight="1">
      <c r="A25" s="57"/>
      <c r="B25" s="149"/>
      <c r="C25" s="149"/>
      <c r="D25" s="149"/>
      <c r="E25" s="130">
        <f t="shared" si="0"/>
        <v>0</v>
      </c>
      <c r="F25"/>
      <c r="G25"/>
      <c r="H25"/>
    </row>
    <row r="26" spans="1:8" ht="17.25" customHeight="1">
      <c r="A26" s="57"/>
      <c r="B26" s="149"/>
      <c r="C26" s="149"/>
      <c r="D26" s="149"/>
      <c r="E26" s="130">
        <f t="shared" si="0"/>
        <v>0</v>
      </c>
      <c r="F26"/>
      <c r="G26"/>
      <c r="H26"/>
    </row>
    <row r="27" spans="1:8" ht="17.25" customHeight="1">
      <c r="A27" s="57"/>
      <c r="B27" s="149"/>
      <c r="C27" s="149"/>
      <c r="D27" s="149"/>
      <c r="E27" s="130">
        <f t="shared" si="0"/>
        <v>0</v>
      </c>
      <c r="F27"/>
      <c r="G27"/>
      <c r="H27"/>
    </row>
    <row r="28" spans="1:8" ht="17.25" customHeight="1">
      <c r="A28" s="60" t="s">
        <v>53</v>
      </c>
      <c r="B28" s="149"/>
      <c r="C28" s="149"/>
      <c r="D28" s="149"/>
      <c r="E28" s="130">
        <f t="shared" si="0"/>
        <v>0</v>
      </c>
      <c r="F28"/>
      <c r="G28"/>
      <c r="H28"/>
    </row>
    <row r="29" spans="1:8" ht="17.25" customHeight="1">
      <c r="A29" s="34"/>
      <c r="B29" s="149"/>
      <c r="C29" s="149"/>
      <c r="D29" s="149"/>
      <c r="E29" s="130">
        <f t="shared" si="0"/>
        <v>0</v>
      </c>
      <c r="F29"/>
      <c r="G29"/>
      <c r="H29"/>
    </row>
    <row r="30" spans="1:8" ht="17.25" customHeight="1">
      <c r="A30" s="34"/>
      <c r="B30" s="149"/>
      <c r="C30" s="149"/>
      <c r="D30" s="149"/>
      <c r="E30" s="130">
        <f t="shared" si="0"/>
        <v>0</v>
      </c>
      <c r="F30"/>
      <c r="G30"/>
      <c r="H30"/>
    </row>
    <row r="31" spans="1:8" ht="17.25" customHeight="1">
      <c r="A31" s="27"/>
      <c r="B31" s="149"/>
      <c r="C31" s="149"/>
      <c r="D31" s="149"/>
      <c r="E31" s="130">
        <f t="shared" si="0"/>
        <v>0</v>
      </c>
      <c r="F31"/>
      <c r="G31"/>
      <c r="H31"/>
    </row>
    <row r="32" spans="1:8" ht="17.25" customHeight="1">
      <c r="A32" s="2"/>
      <c r="B32" s="149"/>
      <c r="C32" s="149"/>
      <c r="D32" s="149"/>
      <c r="E32" s="130">
        <f t="shared" si="0"/>
        <v>0</v>
      </c>
      <c r="F32"/>
      <c r="G32"/>
      <c r="H32"/>
    </row>
    <row r="33" spans="1:8" ht="17.25" customHeight="1">
      <c r="A33" s="2"/>
      <c r="B33" s="149"/>
      <c r="C33" s="149"/>
      <c r="D33" s="149"/>
      <c r="E33" s="130">
        <f t="shared" si="0"/>
        <v>0</v>
      </c>
      <c r="F33"/>
      <c r="G33"/>
      <c r="H33"/>
    </row>
    <row r="34" spans="1:8" ht="17.25" customHeight="1">
      <c r="A34" s="1"/>
      <c r="B34" s="150"/>
      <c r="C34" s="150"/>
      <c r="D34" s="150"/>
      <c r="E34" s="130">
        <f t="shared" si="0"/>
        <v>0</v>
      </c>
      <c r="F34"/>
      <c r="G34"/>
      <c r="H34"/>
    </row>
    <row r="35" spans="1:8" ht="17.25" customHeight="1">
      <c r="A35" s="57" t="s">
        <v>37</v>
      </c>
      <c r="B35" s="79">
        <f>SUM(B8:B34)</f>
        <v>0</v>
      </c>
      <c r="C35" s="79">
        <f t="shared" ref="C35:E35" si="1">SUM(C8:C34)</f>
        <v>0</v>
      </c>
      <c r="D35" s="79">
        <f t="shared" si="1"/>
        <v>0</v>
      </c>
      <c r="E35" s="131">
        <f t="shared" si="1"/>
        <v>0</v>
      </c>
      <c r="F35"/>
      <c r="G35"/>
      <c r="H35"/>
    </row>
    <row r="36" spans="1:8" ht="17.25" customHeight="1">
      <c r="A36" s="1"/>
      <c r="B36" s="80"/>
      <c r="C36" s="80"/>
      <c r="D36" s="80"/>
      <c r="E36" s="132"/>
      <c r="F36"/>
      <c r="G36"/>
      <c r="H36"/>
    </row>
    <row r="37" spans="1:8" ht="17.25" customHeight="1">
      <c r="A37" s="59" t="s">
        <v>36</v>
      </c>
      <c r="B37" s="80"/>
      <c r="C37" s="80"/>
      <c r="D37" s="80"/>
      <c r="E37" s="132"/>
      <c r="F37"/>
      <c r="G37"/>
      <c r="H37"/>
    </row>
    <row r="38" spans="1:8" ht="17.25" customHeight="1">
      <c r="A38" s="57"/>
      <c r="B38" s="149"/>
      <c r="C38" s="149"/>
      <c r="D38" s="149"/>
      <c r="E38" s="130">
        <f>B38+C38+D38</f>
        <v>0</v>
      </c>
      <c r="F38"/>
      <c r="G38" s="30"/>
      <c r="H38"/>
    </row>
    <row r="39" spans="1:8" ht="17.25" customHeight="1">
      <c r="A39" s="34"/>
      <c r="B39" s="149"/>
      <c r="C39" s="149"/>
      <c r="D39" s="149"/>
      <c r="E39" s="130">
        <f t="shared" ref="E39:E45" si="2">B39+C39+D39</f>
        <v>0</v>
      </c>
      <c r="F39"/>
      <c r="G39" s="30"/>
      <c r="H39"/>
    </row>
    <row r="40" spans="1:8" ht="17.25" customHeight="1">
      <c r="A40" s="34"/>
      <c r="B40" s="149"/>
      <c r="C40" s="149"/>
      <c r="D40" s="149"/>
      <c r="E40" s="130">
        <f t="shared" si="2"/>
        <v>0</v>
      </c>
      <c r="F40"/>
      <c r="G40" s="30"/>
      <c r="H40" s="29"/>
    </row>
    <row r="41" spans="1:8" ht="17.25" customHeight="1">
      <c r="A41" s="34"/>
      <c r="B41" s="149"/>
      <c r="C41" s="149"/>
      <c r="D41" s="149"/>
      <c r="E41" s="130">
        <f t="shared" si="2"/>
        <v>0</v>
      </c>
      <c r="F41"/>
      <c r="G41"/>
      <c r="H41"/>
    </row>
    <row r="42" spans="1:8" ht="17.25" customHeight="1">
      <c r="A42" s="34"/>
      <c r="B42" s="149"/>
      <c r="C42" s="149"/>
      <c r="D42" s="149"/>
      <c r="E42" s="130">
        <f t="shared" si="2"/>
        <v>0</v>
      </c>
      <c r="F42"/>
      <c r="G42"/>
      <c r="H42"/>
    </row>
    <row r="43" spans="1:8" ht="17.25" customHeight="1">
      <c r="A43" s="2"/>
      <c r="B43" s="149"/>
      <c r="C43" s="149"/>
      <c r="D43" s="149"/>
      <c r="E43" s="130">
        <f t="shared" si="2"/>
        <v>0</v>
      </c>
      <c r="F43"/>
      <c r="G43"/>
      <c r="H43"/>
    </row>
    <row r="44" spans="1:8" ht="17.25" customHeight="1">
      <c r="A44" s="34"/>
      <c r="B44" s="149"/>
      <c r="C44" s="149"/>
      <c r="D44" s="149"/>
      <c r="E44" s="130">
        <f t="shared" si="2"/>
        <v>0</v>
      </c>
      <c r="F44"/>
      <c r="G44"/>
      <c r="H44"/>
    </row>
    <row r="45" spans="1:8" ht="15" customHeight="1">
      <c r="A45" s="1"/>
      <c r="B45" s="150"/>
      <c r="C45" s="150"/>
      <c r="D45" s="150"/>
      <c r="E45" s="130">
        <f t="shared" si="2"/>
        <v>0</v>
      </c>
      <c r="F45"/>
      <c r="G45"/>
      <c r="H45"/>
    </row>
    <row r="46" spans="1:8" ht="20.100000000000001" customHeight="1">
      <c r="A46" s="57" t="s">
        <v>34</v>
      </c>
      <c r="B46" s="79">
        <f>SUM(B38:B44)</f>
        <v>0</v>
      </c>
      <c r="C46" s="79">
        <f t="shared" ref="C46" si="3">SUM(C38:C44)</f>
        <v>0</v>
      </c>
      <c r="D46" s="79">
        <f t="shared" ref="D46" si="4">SUM(D38:D44)</f>
        <v>0</v>
      </c>
      <c r="E46" s="130">
        <f t="shared" ref="E46" si="5">SUM(E38:E44)</f>
        <v>0</v>
      </c>
      <c r="F46"/>
      <c r="G46"/>
      <c r="H46"/>
    </row>
  </sheetData>
  <phoneticPr fontId="0" type="noConversion"/>
  <conditionalFormatting sqref="B10:B46 C35:E35">
    <cfRule type="expression" dxfId="6" priority="45">
      <formula>#REF!&gt;#REF!</formula>
    </cfRule>
  </conditionalFormatting>
  <conditionalFormatting sqref="C36:D46 C10:D34">
    <cfRule type="expression" dxfId="5" priority="47">
      <formula>#REF!&gt;#REF!</formula>
    </cfRule>
  </conditionalFormatting>
  <printOptions headings="1"/>
  <pageMargins left="0.25" right="0.25" top="0.75" bottom="0.75" header="0.3" footer="0.3"/>
  <pageSetup scale="57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A1F987A-435C-415D-84CE-91B6C099CD57}">
            <xm:f>B$45&gt;Summary!#REF!</xm:f>
            <x14:dxf>
              <fill>
                <patternFill>
                  <bgColor theme="0" tint="-0.499984740745262"/>
                </patternFill>
              </fill>
            </x14:dxf>
          </x14:cfRule>
          <xm:sqref>B7:B9</xm:sqref>
        </x14:conditionalFormatting>
        <x14:conditionalFormatting xmlns:xm="http://schemas.microsoft.com/office/excel/2006/main">
          <x14:cfRule type="expression" priority="2" id="{609E4A6E-7421-45C8-BA1E-CEC5640B6CF8}">
            <xm:f>E$45&gt;Summary!#REF!</xm:f>
            <x14:dxf>
              <fill>
                <patternFill>
                  <bgColor theme="0" tint="-0.499984740745262"/>
                </patternFill>
              </fill>
            </x14:dxf>
          </x14:cfRule>
          <xm:sqref>C7:C9</xm:sqref>
        </x14:conditionalFormatting>
        <x14:conditionalFormatting xmlns:xm="http://schemas.microsoft.com/office/excel/2006/main">
          <x14:cfRule type="expression" priority="3" id="{CF27D9FD-0B89-475A-953E-724734795CD8}">
            <xm:f>F$45&gt;Summary!#REF!</xm:f>
            <x14:dxf>
              <fill>
                <patternFill>
                  <bgColor theme="0" tint="-0.499984740745262"/>
                </patternFill>
              </fill>
            </x14:dxf>
          </x14:cfRule>
          <xm:sqref>D7:D9</xm:sqref>
        </x14:conditionalFormatting>
        <x14:conditionalFormatting xmlns:xm="http://schemas.microsoft.com/office/excel/2006/main">
          <x14:cfRule type="expression" priority="50" id="{890F7058-B5CF-4297-9FA7-13E71F7B7FDC}">
            <xm:f>#REF!&gt;Summary!#REF!</xm:f>
            <x14:dxf>
              <fill>
                <patternFill>
                  <bgColor theme="0" tint="-0.499984740745262"/>
                </patternFill>
              </fill>
            </x14:dxf>
          </x14:cfRule>
          <xm:sqref>B10:B46 C35:E35</xm:sqref>
        </x14:conditionalFormatting>
        <x14:conditionalFormatting xmlns:xm="http://schemas.microsoft.com/office/excel/2006/main">
          <x14:cfRule type="expression" priority="52" id="{890F7058-B5CF-4297-9FA7-13E71F7B7FDC}">
            <xm:f>#REF!&gt;Summary!#REF!</xm:f>
            <x14:dxf>
              <fill>
                <patternFill>
                  <bgColor theme="0" tint="-0.499984740745262"/>
                </patternFill>
              </fill>
            </x14:dxf>
          </x14:cfRule>
          <xm:sqref>C36:D46 C10:D34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_x0020_Years xmlns="b277acee-cfae-4959-b81e-c4b28977524d">Forever</Retention_x0020_Years>
    <Fiscal_x0020_Year xmlns="b277acee-cfae-4959-b81e-c4b28977524d">
      <Value>FY 16-17</Value>
      <Value>FY 17-18</Value>
      <Value>FY 18-19</Value>
    </Fiscal_x0020_Year>
    <Grant_x0020_Type xmlns="e75af1de-34b0-43f6-becd-727182f3f4cc" xsi:nil="true"/>
    <Program xmlns="b277acee-cfae-4959-b81e-c4b28977524d">
      <Value>CYHI</Value>
    </Program>
    <Grant_x0020_Name xmlns="b277acee-cfae-4959-b81e-c4b28977524d">
      <Value>161 HSA CYHI LGBTQQ</Value>
    </Grant_x0020_Name>
    <Doc_x0020_Type xmlns="e75af1de-34b0-43f6-becd-727182f3f4cc">
      <Value>Budget</Value>
    </Doc_x0020_Type>
    <SharedWithUsers xmlns="47e4b3f4-44a2-4921-b2a9-b1306db76b9e">
      <UserInfo>
        <DisplayName>Mary Kate Bacalao</DisplayName>
        <AccountId>578</AccountId>
        <AccountType/>
      </UserInfo>
      <UserInfo>
        <DisplayName>Ilsa Lund</DisplayName>
        <AccountId>139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59CACBEE2234087EBD456CBDD0AA3" ma:contentTypeVersion="9" ma:contentTypeDescription="Create a new document." ma:contentTypeScope="" ma:versionID="1bf1e9c86ee20cefc2b419a6cf1e6475">
  <xsd:schema xmlns:xsd="http://www.w3.org/2001/XMLSchema" xmlns:xs="http://www.w3.org/2001/XMLSchema" xmlns:p="http://schemas.microsoft.com/office/2006/metadata/properties" xmlns:ns2="e75af1de-34b0-43f6-becd-727182f3f4cc" xmlns:ns3="b277acee-cfae-4959-b81e-c4b28977524d" xmlns:ns4="47e4b3f4-44a2-4921-b2a9-b1306db76b9e" targetNamespace="http://schemas.microsoft.com/office/2006/metadata/properties" ma:root="true" ma:fieldsID="2b6e234c38ad30dc0a539ff5663858f5" ns2:_="" ns3:_="" ns4:_="">
    <xsd:import namespace="e75af1de-34b0-43f6-becd-727182f3f4cc"/>
    <xsd:import namespace="b277acee-cfae-4959-b81e-c4b28977524d"/>
    <xsd:import namespace="47e4b3f4-44a2-4921-b2a9-b1306db76b9e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3:Grant_x0020_Name" minOccurs="0"/>
                <xsd:element ref="ns2:Grant_x0020_Type" minOccurs="0"/>
                <xsd:element ref="ns3:Program" minOccurs="0"/>
                <xsd:element ref="ns3:Fiscal_x0020_Year" minOccurs="0"/>
                <xsd:element ref="ns4:SharedWithUsers" minOccurs="0"/>
                <xsd:element ref="ns4:SharedWithDetails" minOccurs="0"/>
                <xsd:element ref="ns3:Retention_x0020_Yea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af1de-34b0-43f6-becd-727182f3f4cc" elementFormDefault="qualified">
    <xsd:import namespace="http://schemas.microsoft.com/office/2006/documentManagement/types"/>
    <xsd:import namespace="http://schemas.microsoft.com/office/infopath/2007/PartnerControls"/>
    <xsd:element name="Doc_x0020_Type" ma:index="2" nillable="true" ma:displayName="Doc Type" ma:internalName="Doc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dget"/>
                    <xsd:enumeration value="Contract"/>
                    <xsd:enumeration value="Fund Acct"/>
                    <xsd:enumeration value="Invoice"/>
                    <xsd:enumeration value="Report"/>
                  </xsd:restriction>
                </xsd:simpleType>
              </xsd:element>
            </xsd:sequence>
          </xsd:extension>
        </xsd:complexContent>
      </xsd:complexType>
    </xsd:element>
    <xsd:element name="Grant_x0020_Type" ma:index="4" nillable="true" ma:displayName="Grant Type" ma:format="Dropdown" ma:internalName="Grant_x0020_Type">
      <xsd:simpleType>
        <xsd:restriction base="dms:Choice">
          <xsd:enumeration value="Civic/Religious"/>
          <xsd:enumeration value="Corporation"/>
          <xsd:enumeration value="Foundation"/>
          <xsd:enumeration value="Private"/>
          <xsd:enumeration value="Public-Federal"/>
          <xsd:enumeration value="Public-Local"/>
          <xsd:enumeration value="Public-St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7acee-cfae-4959-b81e-c4b28977524d" elementFormDefault="qualified">
    <xsd:import namespace="http://schemas.microsoft.com/office/2006/documentManagement/types"/>
    <xsd:import namespace="http://schemas.microsoft.com/office/infopath/2007/PartnerControls"/>
    <xsd:element name="Grant_x0020_Name" ma:index="3" nillable="true" ma:displayName="Grant" ma:internalName="Grant_x0020_Na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05 ACYF Outreach"/>
                    <xsd:enumeration value="010 ACYF Basic Center"/>
                    <xsd:enumeration value="016 MOHCD CDBG Case Management"/>
                    <xsd:enumeration value="020 CSAS"/>
                    <xsd:enumeration value="029 HUH COMP HOUSING C-3"/>
                    <xsd:enumeration value="030 HSA Preventive Services"/>
                    <xsd:enumeration value="041 MOHCD CDBG Shelter Operations"/>
                    <xsd:enumeration value="070 OES"/>
                    <xsd:enumeration value="097 HUD SHP ATI"/>
                    <xsd:enumeration value="115 MOHCD HOPWA"/>
                    <xsd:enumeration value="122 HIV Specialty"/>
                    <xsd:enumeration value="126 HUH CASE MANAGEMENT"/>
                    <xsd:enumeration value="127A HUH ATTENDANT CARE"/>
                    <xsd:enumeration value="127B HUH (GF) ATTENDANT CARE"/>
                    <xsd:enumeration value="131 HSA Lark Inn"/>
                    <xsd:enumeration value="138 HSA Ellis St"/>
                    <xsd:enumeration value="150 LOFT reimbursement"/>
                    <xsd:enumeration value="151 HSA THP Plus LEASE"/>
                    <xsd:enumeration value="156 DCY&amp;F Hire Up FT"/>
                    <xsd:enumeration value="161 HSA CYHI LGBTQQ"/>
                    <xsd:enumeration value="162 HSA Street Outreach"/>
                    <xsd:enumeration value="163  HUD G House"/>
                    <xsd:enumeration value="164 HSA G House"/>
                    <xsd:enumeration value="166 HSA Youth Empl"/>
                    <xsd:enumeration value="176 Port of SF"/>
                    <xsd:enumeration value="178 DCYF VP/Alternative ED"/>
                    <xsd:enumeration value="183 DCYF Emergency Housing"/>
                    <xsd:enumeration value="185 DCYF Third Street"/>
                    <xsd:enumeration value="190 Hucks subcontract-MSC"/>
                    <xsd:enumeration value="192 Edgewood Sub"/>
                    <xsd:enumeration value="202 CDC"/>
                    <xsd:enumeration value="205 A MHSA Housing"/>
                    <xsd:enumeration value="205 B MHSA Peer"/>
                    <xsd:enumeration value="302 3rd St NIH"/>
                    <xsd:enumeration value="303 JobsNOW"/>
                    <xsd:enumeration value="304 CHPY"/>
                    <xsd:enumeration value="305 OEWD YSB Retail Bootcamp"/>
                    <xsd:enumeration value="310 Part D FSN"/>
                    <xsd:enumeration value="313 Third Street CDC"/>
                    <xsd:enumeration value="350 OEWD Hospitality"/>
                    <xsd:enumeration value="360 HSA 1020 Haight Street"/>
                    <xsd:enumeration value="370 HSA Edward II"/>
                    <xsd:enumeration value="380 NCCLF NPDP Capital Grant"/>
                  </xsd:restriction>
                </xsd:simpleType>
              </xsd:element>
            </xsd:sequence>
          </xsd:extension>
        </xsd:complexContent>
      </xsd:complexType>
    </xsd:element>
    <xsd:element name="Program" ma:index="5" nillable="true" ma:displayName="Program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min, IT, HR"/>
                    <xsd:enumeration value="Development"/>
                    <xsd:enumeration value="1020 Haight"/>
                    <xsd:enumeration value="3rd St"/>
                    <xsd:enumeration value="ACAC"/>
                    <xsd:enumeration value="Art"/>
                    <xsd:enumeration value="BHT"/>
                    <xsd:enumeration value="CYHI"/>
                    <xsd:enumeration value="DYS"/>
                    <xsd:enumeration value="Edward II"/>
                    <xsd:enumeration value="Ellis Apts"/>
                    <xsd:enumeration value="Geary House"/>
                    <xsd:enumeration value="HSRC &amp; Outreach"/>
                    <xsd:enumeration value="Larkin St Academy"/>
                    <xsd:enumeration value="Lark Inn"/>
                    <xsd:enumeration value="LEASE"/>
                    <xsd:enumeration value="Loft"/>
                    <xsd:enumeration value="Michael Baxter Clinic"/>
                    <xsd:enumeration value="Property Management"/>
                    <xsd:enumeration value="R &amp; E"/>
                    <xsd:enumeration value="Routz"/>
                    <xsd:enumeration value="YAB"/>
                    <xsd:enumeration value="Youth Force"/>
                  </xsd:restriction>
                </xsd:simpleType>
              </xsd:element>
            </xsd:sequence>
          </xsd:extension>
        </xsd:complexContent>
      </xsd:complexType>
    </xsd:element>
    <xsd:element name="Fiscal_x0020_Year" ma:index="6" nillable="true" ma:displayName="Fiscal Year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Y 05-06"/>
                    <xsd:enumeration value="FY 06-07"/>
                    <xsd:enumeration value="FY 07-08"/>
                    <xsd:enumeration value="FY 08-09"/>
                    <xsd:enumeration value="FY 09-10"/>
                    <xsd:enumeration value="FY 10-11"/>
                    <xsd:enumeration value="FY 11-12"/>
                    <xsd:enumeration value="FY 12-13"/>
                    <xsd:enumeration value="FY 13-14"/>
                    <xsd:enumeration value="FY 14-15"/>
                    <xsd:enumeration value="FY 15-16"/>
                    <xsd:enumeration value="FY 16-17"/>
                    <xsd:enumeration value="FY 17-18"/>
                    <xsd:enumeration value="FY 18-19"/>
                    <xsd:enumeration value="FY 19-20"/>
                  </xsd:restriction>
                </xsd:simpleType>
              </xsd:element>
            </xsd:sequence>
          </xsd:extension>
        </xsd:complexContent>
      </xsd:complexType>
    </xsd:element>
    <xsd:element name="Retention_x0020_Years" ma:index="15" nillable="true" ma:displayName="Retention" ma:description="In Years" ma:format="Dropdown" ma:internalName="Retention_x0020_Years">
      <xsd:simpleType>
        <xsd:restriction base="dms:Choice">
          <xsd:enumeration value="7"/>
          <xsd:enumeration value="10"/>
          <xsd:enumeration value="Forev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4b3f4-44a2-4921-b2a9-b1306db7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23697-1505-4F33-AA76-CE06E1DAAD0D}">
  <ds:schemaRefs>
    <ds:schemaRef ds:uri="47e4b3f4-44a2-4921-b2a9-b1306db76b9e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b277acee-cfae-4959-b81e-c4b28977524d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75af1de-34b0-43f6-becd-727182f3f4c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2053F56-B2E4-4A78-9406-80394F3FE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af1de-34b0-43f6-becd-727182f3f4cc"/>
    <ds:schemaRef ds:uri="b277acee-cfae-4959-b81e-c4b28977524d"/>
    <ds:schemaRef ds:uri="47e4b3f4-44a2-4921-b2a9-b1306db7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DBD744-5F6F-4E82-9F6D-70F4D263A4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Summary</vt:lpstr>
      <vt:lpstr>Salary Detail</vt:lpstr>
      <vt:lpstr>Operating Detail</vt:lpstr>
      <vt:lpstr>'Operating Detail'!Print_Area</vt:lpstr>
      <vt:lpstr>'Salary Detail'!Print_Area</vt:lpstr>
      <vt:lpstr>Summary!Print_Area</vt:lpstr>
      <vt:lpstr>'Operating Detail'!Print_Titles</vt:lpstr>
      <vt:lpstr>'Salary Detail'!Print_Titles</vt:lpstr>
      <vt:lpstr>Summary!Print_Titles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McCarthy</dc:creator>
  <cp:lastModifiedBy>Monique Colon</cp:lastModifiedBy>
  <cp:revision/>
  <cp:lastPrinted>2018-10-29T16:34:57Z</cp:lastPrinted>
  <dcterms:created xsi:type="dcterms:W3CDTF">1999-02-11T17:54:21Z</dcterms:created>
  <dcterms:modified xsi:type="dcterms:W3CDTF">2018-10-29T17:32:59Z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0x010100FC459CACBEE2234087EBD456CBDD0AA3</vt:lpwstr>
  </property>
  <property fmtid="{D5CDD505-2E9C-101B-9397-08002B2CF9AE}" pid="3" name="Fiscal Year">
    <vt:lpwstr/>
  </property>
  <property fmtid="{D5CDD505-2E9C-101B-9397-08002B2CF9AE}" pid="4" name="Grant Type">
    <vt:lpwstr/>
  </property>
  <property fmtid="{D5CDD505-2E9C-101B-9397-08002B2CF9AE}" pid="5" name="Fiscal Year 2">
    <vt:lpwstr/>
  </property>
  <property fmtid="{D5CDD505-2E9C-101B-9397-08002B2CF9AE}" pid="6" name="Grant Document">
    <vt:lpwstr/>
  </property>
</Properties>
</file>