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latasha.bellamy\AppData\Local\Box\Box for Office\15719657051\Temp\mnawspps.idw\"/>
    </mc:Choice>
  </mc:AlternateContent>
  <xr:revisionPtr revIDLastSave="0" documentId="8_{D027606E-7481-44B8-B8FC-2D24C8AEFBF3}" xr6:coauthVersionLast="47" xr6:coauthVersionMax="47" xr10:uidLastSave="{00000000-0000-0000-0000-000000000000}"/>
  <bookViews>
    <workbookView xWindow="-28920" yWindow="-120" windowWidth="29040" windowHeight="15840" tabRatio="967" xr2:uid="{4ADA6925-C495-4080-A619-C4440D4C1A25}"/>
  </bookViews>
  <sheets>
    <sheet name="Price Proposal" sheetId="15" r:id="rId1"/>
    <sheet name="Sheet 1" sheetId="16" r:id="rId2"/>
  </sheets>
  <definedNames>
    <definedName name="_xlnm.Print_Area" localSheetId="0">'Price Proposal'!$A$3:$H$46</definedName>
    <definedName name="Z_A2CD6B89_E2E3_47CA_9CF2_52ED19598076_.wvu.PrintArea" localSheetId="0" hidden="1">'Price Proposal'!$A$8:$G$46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15" l="1"/>
  <c r="H46" i="15"/>
  <c r="C59" i="15"/>
  <c r="A50" i="15"/>
  <c r="A51" i="15" s="1"/>
  <c r="A52" i="15" s="1"/>
  <c r="A53" i="15" s="1"/>
  <c r="A54" i="15" s="1"/>
  <c r="A55" i="15" s="1"/>
  <c r="A56" i="15" s="1"/>
  <c r="A57" i="15" s="1"/>
  <c r="A58" i="15" s="1"/>
  <c r="H17" i="15" l="1"/>
  <c r="G45"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l="1"/>
</calcChain>
</file>

<file path=xl/sharedStrings.xml><?xml version="1.0" encoding="utf-8"?>
<sst xmlns="http://schemas.openxmlformats.org/spreadsheetml/2006/main" count="92" uniqueCount="84">
  <si>
    <t>Department:</t>
  </si>
  <si>
    <t>Proposer's Name:</t>
  </si>
  <si>
    <t>Instructions:</t>
  </si>
  <si>
    <t>Description</t>
  </si>
  <si>
    <t>Resource Firm Name</t>
  </si>
  <si>
    <t>Resource Classification</t>
  </si>
  <si>
    <t>Resource First and Last Name</t>
  </si>
  <si>
    <t>Hourly Rate ($/hour)</t>
  </si>
  <si>
    <t>Participation</t>
  </si>
  <si>
    <t xml:space="preserve">per HRC Form 2A </t>
  </si>
  <si>
    <t>(% of Contract)</t>
  </si>
  <si>
    <t>[A]</t>
  </si>
  <si>
    <t>[B]</t>
  </si>
  <si>
    <t>[C]</t>
  </si>
  <si>
    <t>[D]</t>
  </si>
  <si>
    <t>[E]</t>
  </si>
  <si>
    <t>Jonny's Engineering Firm</t>
  </si>
  <si>
    <t>Sr. Engineer</t>
  </si>
  <si>
    <t>Johnny John</t>
  </si>
  <si>
    <t>Jenny's Engineering Firm</t>
  </si>
  <si>
    <t>Pr. Engineer</t>
  </si>
  <si>
    <t>Jenny Jen</t>
  </si>
  <si>
    <t>TOTAL</t>
  </si>
  <si>
    <t>Other Direct Costs (ODCs)</t>
  </si>
  <si>
    <t>Total Cost</t>
  </si>
  <si>
    <t>Travel expenses outside Bay Area (example only)</t>
  </si>
  <si>
    <t>Travel expenses within Bay Area (example only)</t>
  </si>
  <si>
    <t>Reprographics and Mail (example only)</t>
  </si>
  <si>
    <t>Specialty computer hardware or software (example only)</t>
  </si>
  <si>
    <t>Field equipment (example only)</t>
  </si>
  <si>
    <t>Laboratory tests (example only)</t>
  </si>
  <si>
    <t>Permits (example only)</t>
  </si>
  <si>
    <t>TOTAL OTHER DIRECT COSTS</t>
  </si>
  <si>
    <r>
      <rPr>
        <b/>
        <sz val="10"/>
        <rFont val="Times New Roman"/>
        <family val="1"/>
      </rPr>
      <t xml:space="preserve">Other Direct Costs: </t>
    </r>
    <r>
      <rPr>
        <sz val="10"/>
        <rFont val="Times New Roman"/>
        <family val="1"/>
      </rPr>
      <t xml:space="preserve">Expenses directly incurred in performing work that qualify as Other Direct Costs (ODC) shall </t>
    </r>
    <r>
      <rPr>
        <u/>
        <sz val="10"/>
        <rFont val="Times New Roman"/>
        <family val="1"/>
      </rPr>
      <t>not</t>
    </r>
    <r>
      <rPr>
        <sz val="10"/>
        <rFont val="Times New Roman"/>
        <family val="1"/>
      </rPr>
      <t xml:space="preserve"> be used to evaluate proposal and may be eligible for reimbursement. </t>
    </r>
    <r>
      <rPr>
        <b/>
        <sz val="10"/>
        <rFont val="Times New Roman"/>
        <family val="1"/>
      </rPr>
      <t xml:space="preserve">All ODC are subject to pre-approval in writing by City. </t>
    </r>
    <r>
      <rPr>
        <sz val="10"/>
        <rFont val="Times New Roman"/>
        <family val="1"/>
      </rPr>
      <t>Markups on ODCs or materials for either the Proposer or its Subconsultants are not allowable. The following items will be eligible for reimbursement as ODCs:</t>
    </r>
  </si>
  <si>
    <r>
      <t>o</t>
    </r>
    <r>
      <rPr>
        <sz val="10"/>
        <rFont val="Times New Roman"/>
        <family val="1"/>
      </rPr>
      <t xml:space="preserve">   </t>
    </r>
    <r>
      <rPr>
        <b/>
        <sz val="10"/>
        <rFont val="Times New Roman"/>
        <family val="1"/>
      </rPr>
      <t>Task-specific out-of-town travel as requested by City</t>
    </r>
    <r>
      <rPr>
        <sz val="10"/>
        <rFont val="Times New Roman"/>
        <family val="1"/>
      </rPr>
      <t>. “Out-of-town” shall mean outside the nine Bay Area counties: San Francisco, Alameda, Marin, Santa Clara, Sonoma, Contra Costa, Napa, San Mateo, and Solano. Out-of-town travel must be non-routine.</t>
    </r>
  </si>
  <si>
    <r>
      <t>o</t>
    </r>
    <r>
      <rPr>
        <sz val="10"/>
        <rFont val="Times New Roman"/>
        <family val="1"/>
      </rPr>
      <t xml:space="preserve">   </t>
    </r>
    <r>
      <rPr>
        <b/>
        <sz val="10"/>
        <rFont val="Times New Roman"/>
        <family val="1"/>
      </rPr>
      <t>Rental vehicle</t>
    </r>
    <r>
      <rPr>
        <sz val="10"/>
        <rFont val="Times New Roman"/>
        <family val="1"/>
      </rPr>
      <t>: Traveler must select the most economical contractor and type of vehicle available and acquire any commercial rate or government discount available when the vehicle is rented.</t>
    </r>
  </si>
  <si>
    <r>
      <t>o</t>
    </r>
    <r>
      <rPr>
        <sz val="10"/>
        <rFont val="Times New Roman"/>
        <family val="1"/>
      </rPr>
      <t xml:space="preserve">   </t>
    </r>
    <r>
      <rPr>
        <b/>
        <sz val="10"/>
        <rFont val="Times New Roman"/>
        <family val="1"/>
      </rPr>
      <t>Personal vehicle use</t>
    </r>
    <r>
      <rPr>
        <sz val="10"/>
        <rFont val="Times New Roman"/>
        <family val="1"/>
      </rPr>
      <t xml:space="preserve">: Contractor will be paid per mile as established by the United State Internal Revenue Service and only for that portion of travel that is outside the nine Bay Area counties and non-routine. Should the travel begin or end on a normal workday, the Contractor shall subtract commuting mileage from total mileage to calculate reimbursable mileage.  The Contractor shall submit to the City an approved mileage log and expense report with its monthly invoices. </t>
    </r>
  </si>
  <si>
    <r>
      <t>o</t>
    </r>
    <r>
      <rPr>
        <sz val="10"/>
        <rFont val="Times New Roman"/>
        <family val="1"/>
      </rPr>
      <t xml:space="preserve">   </t>
    </r>
    <r>
      <rPr>
        <b/>
        <sz val="10"/>
        <rFont val="Times New Roman"/>
        <family val="1"/>
      </rPr>
      <t>Project vehicle rental/lease cost, gasoline, tolls and parking</t>
    </r>
    <r>
      <rPr>
        <sz val="10"/>
        <rFont val="Times New Roman"/>
        <family val="1"/>
      </rPr>
      <t>.  The project vehicle must be requested and pre-authorized by the City staff.  The City will only reimburse the business portion of the vehicle use. Vehicle mileage log and expense report are required for consideration of reimbursement.  Since auto insurance is already part of the contract, no additional insurance will be reimbursed.  Commuting to Moccasin from Contractor’s temporary home is not eligible for reimbursement.</t>
    </r>
  </si>
  <si>
    <r>
      <t>o</t>
    </r>
    <r>
      <rPr>
        <sz val="10"/>
        <rFont val="Times New Roman"/>
        <family val="1"/>
      </rPr>
      <t xml:space="preserve">   </t>
    </r>
    <r>
      <rPr>
        <b/>
        <sz val="10"/>
        <rFont val="Times New Roman"/>
        <family val="1"/>
      </rPr>
      <t xml:space="preserve">Specialty printing: </t>
    </r>
    <r>
      <rPr>
        <sz val="10"/>
        <rFont val="Times New Roman"/>
        <family val="1"/>
      </rPr>
      <t>“Specialty” as used herein shall mean large volume printing and color printing and requires prior written approval by City project staff. Documentation of the written approval by City must be included with the invoice.</t>
    </r>
  </si>
  <si>
    <r>
      <t>o</t>
    </r>
    <r>
      <rPr>
        <sz val="10"/>
        <rFont val="Times New Roman"/>
        <family val="1"/>
      </rPr>
      <t xml:space="preserve">   </t>
    </r>
    <r>
      <rPr>
        <b/>
        <sz val="10"/>
        <rFont val="Times New Roman"/>
        <family val="1"/>
      </rPr>
      <t>Task related permit fees.</t>
    </r>
    <r>
      <rPr>
        <sz val="10"/>
        <rFont val="Times New Roman"/>
        <family val="1"/>
      </rPr>
      <t xml:space="preserve"> </t>
    </r>
  </si>
  <si>
    <r>
      <t>o</t>
    </r>
    <r>
      <rPr>
        <sz val="10"/>
        <rFont val="Times New Roman"/>
        <family val="1"/>
      </rPr>
      <t xml:space="preserve">   </t>
    </r>
    <r>
      <rPr>
        <b/>
        <sz val="10"/>
        <rFont val="Times New Roman"/>
        <family val="1"/>
      </rPr>
      <t xml:space="preserve">Expedited courier services: </t>
    </r>
    <r>
      <rPr>
        <sz val="10"/>
        <rFont val="Times New Roman"/>
        <family val="1"/>
      </rPr>
      <t>When requested by City staff and task-specific Safety equipment.</t>
    </r>
  </si>
  <si>
    <t>Anything not listed under Other Direct Costs is not eligible for reimbursement and therefore should be included in the Proposer’s EOPR if compensation for these expenses is desired.  They include, but are not limited to:</t>
  </si>
  <si>
    <r>
      <t>o</t>
    </r>
    <r>
      <rPr>
        <sz val="10"/>
        <rFont val="Times New Roman"/>
        <family val="1"/>
      </rPr>
      <t>   All other travel expenses such as parking, bridge tolls, public transit, vehicle mileage within the nine Bay Area Counties, and travel from selected Proposer’s home office to City facilities not requested by City;</t>
    </r>
  </si>
  <si>
    <r>
      <t>o</t>
    </r>
    <r>
      <rPr>
        <sz val="10"/>
        <rFont val="Times New Roman"/>
        <family val="1"/>
      </rPr>
      <t>   Non-routine travel from Contractor’s home office to City facilities or to Moccasin;</t>
    </r>
  </si>
  <si>
    <r>
      <t>o</t>
    </r>
    <r>
      <rPr>
        <sz val="10"/>
        <rFont val="Times New Roman"/>
        <family val="1"/>
      </rPr>
      <t>   Contractor staff relocation costs;</t>
    </r>
  </si>
  <si>
    <r>
      <t>o</t>
    </r>
    <r>
      <rPr>
        <sz val="10"/>
        <rFont val="Times New Roman"/>
        <family val="1"/>
      </rPr>
      <t>   Any labor charges or pass-throughs including, but not limited to, administrative and clerical staff time;</t>
    </r>
  </si>
  <si>
    <r>
      <t>o</t>
    </r>
    <r>
      <rPr>
        <sz val="10"/>
        <rFont val="Times New Roman"/>
        <family val="1"/>
      </rPr>
      <t>   Telephone calls and faxes originating in the firm’s home office, standard computer use charges, computer hardware or software (other than the specialty hardware or software mentioned above), communication devices, and electronic equipment;</t>
    </r>
  </si>
  <si>
    <r>
      <t>o</t>
    </r>
    <r>
      <rPr>
        <sz val="10"/>
        <rFont val="Times New Roman"/>
        <family val="1"/>
      </rPr>
      <t>   All meals, including refreshments and working lunches with City staff;</t>
    </r>
  </si>
  <si>
    <r>
      <t>o</t>
    </r>
    <r>
      <rPr>
        <sz val="10"/>
        <rFont val="Times New Roman"/>
        <family val="1"/>
      </rPr>
      <t>   Equipment to be used by City staff;</t>
    </r>
  </si>
  <si>
    <r>
      <t>o</t>
    </r>
    <r>
      <rPr>
        <sz val="10"/>
        <rFont val="Times New Roman"/>
        <family val="1"/>
      </rPr>
      <t>   Ergonomic office equipment; and</t>
    </r>
  </si>
  <si>
    <r>
      <t>o</t>
    </r>
    <r>
      <rPr>
        <sz val="10"/>
        <rFont val="Times New Roman"/>
        <family val="1"/>
      </rPr>
      <t>   Postage and courier services that are not requested by City staff.</t>
    </r>
  </si>
  <si>
    <t>AVERAGE HOURLY RATE - TIME &amp; MATERIAL - NO PRE-DEFINED SET OF HOURS</t>
  </si>
  <si>
    <t>[F]</t>
  </si>
  <si>
    <t>Prime Contractor Employee</t>
  </si>
  <si>
    <t>[G] = [E] * [F]</t>
  </si>
  <si>
    <t>Appendix 2: Price Proposal Template</t>
  </si>
  <si>
    <t xml:space="preserve">Document Date </t>
  </si>
  <si>
    <t>DEPARTMENT OF HOMELESSNESS ANDSUPPORTIVE HOUSING</t>
  </si>
  <si>
    <t>Resource Type
(Choose from Drop Down)</t>
  </si>
  <si>
    <t>Service Component:</t>
  </si>
  <si>
    <t>Service Component
(Choose from Drop Down)</t>
  </si>
  <si>
    <t>Estimated Number of Hours</t>
  </si>
  <si>
    <r>
      <t>Proposers shall complete all YELLOW cells in their entirety and bid on all items in this worksheet. Failure to do so will result in a rejected Proposal.</t>
    </r>
    <r>
      <rPr>
        <b/>
        <sz val="11"/>
        <rFont val="Arial"/>
        <family val="2"/>
      </rPr>
      <t xml:space="preserve"> </t>
    </r>
  </si>
  <si>
    <t>Subcontractor Employee</t>
  </si>
  <si>
    <t>Resource Type:</t>
  </si>
  <si>
    <t>Estimated Cost</t>
  </si>
  <si>
    <t>Professional Fees Sub-total:</t>
  </si>
  <si>
    <t>ODC Sub-total</t>
  </si>
  <si>
    <t>Strategic Planning</t>
  </si>
  <si>
    <t>Stakeholder and Community Engagement Services</t>
  </si>
  <si>
    <t>Consulting Related to Medi-Cal and CalAIM</t>
  </si>
  <si>
    <t>Advancing Equity at HSH and across the HRS</t>
  </si>
  <si>
    <t>Department Organizational Development</t>
  </si>
  <si>
    <t>Strategic Planning - Develop Strategic Plan</t>
  </si>
  <si>
    <t>Strategic Planning - Technical Assistance</t>
  </si>
  <si>
    <t>Strategic Planning - Review and Implementation Support</t>
  </si>
  <si>
    <t>CalAIM - Provision of Medi-Cal Services</t>
  </si>
  <si>
    <t>CalAIM - Medi-Cal Security and IT Requirements</t>
  </si>
  <si>
    <t>CalAIM - Data Exchange</t>
  </si>
  <si>
    <t xml:space="preserve">Advancing Equity - DEI Trainings </t>
  </si>
  <si>
    <t xml:space="preserve">Advancing Equity - DEI Initiatives </t>
  </si>
  <si>
    <t>Advancing Equity - HRS</t>
  </si>
  <si>
    <t>This amount cannot exceed the annual budget amount by Service Component.</t>
  </si>
  <si>
    <t>Consulting Services Related to Medi-Cal and CalAIM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</si>
</sst>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m/d/yyyy;@"/>
  </numFmts>
  <fonts count="21" x14ac:knownFonts="1">
    <font>
      <sz val="10"/>
      <name val="Arial"/>
      <family val="2"/>
    </font>
    <font>
      <sz val="11"/>
      <color theme="1"/>
      <name val="Calibri"/>
      <family val="2"/>
      <scheme val="minor"/>
    </font>
    <font>
      <b/>
      <sz val="11"/>
      <name val="Arial"/>
      <family val="2"/>
    </font>
    <font>
      <sz val="11"/>
      <name val="Arial"/>
      <family val="2"/>
    </font>
    <font>
      <sz val="9"/>
      <name val="Arial"/>
      <family val="2"/>
    </font>
    <font>
      <sz val="10"/>
      <name val="Arial"/>
      <family val="2"/>
    </font>
    <font>
      <b/>
      <sz val="10"/>
      <name val="Arial"/>
      <family val="2"/>
    </font>
    <font>
      <sz val="10"/>
      <name val="Arial"/>
      <family val="2"/>
    </font>
    <font>
      <sz val="12"/>
      <name val="Arial"/>
      <family val="2"/>
    </font>
    <font>
      <b/>
      <sz val="9"/>
      <name val="Arial"/>
      <family val="2"/>
    </font>
    <font>
      <sz val="9"/>
      <color rgb="FFFF0000"/>
      <name val="Arial"/>
      <family val="2"/>
    </font>
    <font>
      <b/>
      <sz val="12"/>
      <name val="Arial"/>
      <family val="2"/>
    </font>
    <font>
      <sz val="10"/>
      <color rgb="FF00B050"/>
      <name val="Arial"/>
      <family val="2"/>
    </font>
    <font>
      <b/>
      <sz val="11"/>
      <color theme="0"/>
      <name val="Arial"/>
      <family val="2"/>
    </font>
    <font>
      <b/>
      <sz val="9"/>
      <color theme="0"/>
      <name val="Arial"/>
      <family val="2"/>
    </font>
    <font>
      <b/>
      <sz val="15"/>
      <name val="Arial"/>
      <family val="2"/>
    </font>
    <font>
      <b/>
      <sz val="10"/>
      <name val="Times New Roman"/>
      <family val="1"/>
    </font>
    <font>
      <sz val="10"/>
      <name val="Times New Roman"/>
      <family val="1"/>
    </font>
    <font>
      <u/>
      <sz val="10"/>
      <name val="Times New Roman"/>
      <family val="1"/>
    </font>
    <font>
      <sz val="10"/>
      <name val="Courier New"/>
      <family val="3"/>
    </font>
    <font>
      <i/>
      <sz val="9"/>
      <name val="Arial"/>
      <family val="2"/>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9">
    <xf numFmtId="0" fontId="0" fillId="0" borderId="0"/>
    <xf numFmtId="0" fontId="1" fillId="0" borderId="0"/>
    <xf numFmtId="44" fontId="1" fillId="0" borderId="0" applyFont="0" applyFill="0" applyBorder="0" applyAlignment="0" applyProtection="0"/>
    <xf numFmtId="44" fontId="5"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9" fontId="5" fillId="0" borderId="0" applyFont="0" applyFill="0" applyBorder="0" applyAlignment="0" applyProtection="0"/>
  </cellStyleXfs>
  <cellXfs count="83">
    <xf numFmtId="0" fontId="0" fillId="0" borderId="0" xfId="0"/>
    <xf numFmtId="0" fontId="4" fillId="0" borderId="0" xfId="4" applyFont="1" applyFill="1" applyProtection="1"/>
    <xf numFmtId="165" fontId="9" fillId="0" borderId="1" xfId="4" applyNumberFormat="1" applyFont="1" applyFill="1" applyBorder="1" applyAlignment="1">
      <alignment horizontal="center" vertical="center"/>
    </xf>
    <xf numFmtId="0" fontId="9" fillId="0" borderId="1" xfId="4" applyFont="1" applyFill="1" applyBorder="1" applyAlignment="1">
      <alignment horizontal="center" vertical="center"/>
    </xf>
    <xf numFmtId="0" fontId="3" fillId="0" borderId="0" xfId="4" applyFont="1" applyFill="1" applyProtection="1"/>
    <xf numFmtId="0" fontId="3" fillId="0" borderId="0" xfId="4" applyFont="1" applyFill="1" applyAlignment="1" applyProtection="1">
      <alignment horizontal="center" vertical="center"/>
    </xf>
    <xf numFmtId="0" fontId="3" fillId="0" borderId="0" xfId="4" applyFont="1" applyFill="1" applyBorder="1" applyAlignment="1" applyProtection="1">
      <alignment vertical="center"/>
    </xf>
    <xf numFmtId="0" fontId="2" fillId="0" borderId="0" xfId="4" applyFont="1" applyFill="1" applyBorder="1" applyAlignment="1" applyProtection="1">
      <alignment horizontal="left" vertical="center"/>
    </xf>
    <xf numFmtId="0" fontId="3" fillId="0" borderId="0" xfId="4" applyFont="1" applyFill="1" applyAlignment="1" applyProtection="1">
      <alignment horizontal="center"/>
    </xf>
    <xf numFmtId="0" fontId="3" fillId="0" borderId="0" xfId="4" applyFont="1" applyFill="1" applyBorder="1" applyProtection="1"/>
    <xf numFmtId="0" fontId="4" fillId="0" borderId="0" xfId="4" applyFont="1" applyFill="1" applyAlignment="1" applyProtection="1">
      <alignment horizontal="center"/>
    </xf>
    <xf numFmtId="0" fontId="4" fillId="0" borderId="0" xfId="4" applyFont="1" applyFill="1" applyBorder="1" applyProtection="1"/>
    <xf numFmtId="0" fontId="5" fillId="0" borderId="0" xfId="4" applyFont="1" applyFill="1" applyProtection="1"/>
    <xf numFmtId="0" fontId="5" fillId="0" borderId="0" xfId="4" applyFont="1" applyFill="1" applyAlignment="1" applyProtection="1">
      <alignment vertical="center"/>
    </xf>
    <xf numFmtId="0" fontId="6" fillId="0" borderId="0" xfId="4" applyFont="1" applyFill="1" applyBorder="1" applyAlignment="1" applyProtection="1">
      <alignment horizontal="right" vertical="center"/>
    </xf>
    <xf numFmtId="0" fontId="5" fillId="0" borderId="0" xfId="4" applyFont="1" applyAlignment="1" applyProtection="1">
      <alignment vertical="center"/>
    </xf>
    <xf numFmtId="0" fontId="4" fillId="0" borderId="0" xfId="4" applyFont="1" applyFill="1" applyAlignment="1" applyProtection="1">
      <alignment vertical="center"/>
    </xf>
    <xf numFmtId="165" fontId="4" fillId="0" borderId="1" xfId="4" applyNumberFormat="1" applyFont="1" applyFill="1" applyBorder="1" applyProtection="1"/>
    <xf numFmtId="0" fontId="4" fillId="0" borderId="0" xfId="4" applyFont="1" applyFill="1" applyAlignment="1" applyProtection="1">
      <alignment horizontal="left" vertical="center"/>
    </xf>
    <xf numFmtId="0" fontId="4" fillId="0" borderId="0" xfId="4" applyFont="1" applyFill="1" applyAlignment="1" applyProtection="1">
      <alignment horizontal="center" vertical="center"/>
    </xf>
    <xf numFmtId="165" fontId="9" fillId="0" borderId="1" xfId="4" applyNumberFormat="1" applyFont="1" applyFill="1" applyBorder="1" applyAlignment="1" applyProtection="1">
      <alignment horizontal="center" vertical="center"/>
    </xf>
    <xf numFmtId="0" fontId="9" fillId="0" borderId="1" xfId="4" applyFont="1" applyFill="1" applyBorder="1" applyAlignment="1" applyProtection="1">
      <alignment horizontal="center" vertical="center"/>
    </xf>
    <xf numFmtId="0" fontId="4" fillId="0" borderId="17" xfId="4" applyFont="1" applyFill="1" applyBorder="1" applyAlignment="1" applyProtection="1">
      <alignment horizontal="center" vertical="center"/>
    </xf>
    <xf numFmtId="0" fontId="9" fillId="0" borderId="18" xfId="4" applyFont="1" applyFill="1" applyBorder="1" applyAlignment="1" applyProtection="1">
      <alignment horizontal="center" vertical="center"/>
    </xf>
    <xf numFmtId="0" fontId="9" fillId="0" borderId="19" xfId="4" applyFont="1" applyFill="1" applyBorder="1" applyAlignment="1" applyProtection="1">
      <alignment horizontal="center" vertical="center"/>
    </xf>
    <xf numFmtId="0" fontId="9" fillId="0" borderId="0" xfId="4" applyFont="1" applyFill="1" applyBorder="1" applyAlignment="1" applyProtection="1">
      <alignment horizontal="center" vertical="center"/>
    </xf>
    <xf numFmtId="0" fontId="9" fillId="0" borderId="17" xfId="4" applyFont="1" applyFill="1" applyBorder="1" applyAlignment="1" applyProtection="1">
      <alignment horizontal="center" vertical="center"/>
    </xf>
    <xf numFmtId="0" fontId="9" fillId="0" borderId="16" xfId="4" applyFont="1" applyFill="1" applyBorder="1" applyAlignment="1" applyProtection="1">
      <alignment horizontal="center" vertical="center"/>
    </xf>
    <xf numFmtId="0" fontId="10" fillId="2" borderId="1" xfId="4" applyFont="1" applyFill="1" applyBorder="1" applyAlignment="1">
      <alignment horizontal="left" vertical="center"/>
    </xf>
    <xf numFmtId="0" fontId="2" fillId="0" borderId="1" xfId="0" applyFont="1" applyFill="1" applyBorder="1" applyAlignment="1" applyProtection="1">
      <alignment vertical="center"/>
    </xf>
    <xf numFmtId="0" fontId="10" fillId="2" borderId="1" xfId="4" applyFont="1" applyFill="1" applyBorder="1" applyAlignment="1" applyProtection="1">
      <alignment vertical="center"/>
      <protection locked="0"/>
    </xf>
    <xf numFmtId="0" fontId="10" fillId="2" borderId="12" xfId="4" applyFont="1" applyFill="1" applyBorder="1" applyAlignment="1">
      <alignment vertical="center"/>
    </xf>
    <xf numFmtId="0" fontId="10" fillId="2" borderId="1" xfId="4" applyFont="1" applyFill="1" applyBorder="1" applyAlignment="1">
      <alignment vertical="center"/>
    </xf>
    <xf numFmtId="0" fontId="4" fillId="2" borderId="1" xfId="4" applyFont="1" applyFill="1" applyBorder="1" applyAlignment="1">
      <alignment vertical="center"/>
    </xf>
    <xf numFmtId="0" fontId="4" fillId="2" borderId="9" xfId="4" applyFont="1" applyFill="1" applyBorder="1" applyAlignment="1">
      <alignment vertical="center"/>
    </xf>
    <xf numFmtId="44" fontId="10" fillId="2" borderId="1" xfId="3" applyFont="1" applyFill="1" applyBorder="1" applyAlignment="1">
      <alignment horizontal="left" vertical="center"/>
    </xf>
    <xf numFmtId="0" fontId="2" fillId="0" borderId="1" xfId="4" applyFont="1" applyFill="1" applyBorder="1" applyAlignment="1" applyProtection="1">
      <alignment vertical="center"/>
    </xf>
    <xf numFmtId="0" fontId="10" fillId="2" borderId="1" xfId="4" applyFont="1" applyFill="1" applyBorder="1" applyAlignment="1" applyProtection="1">
      <alignment horizontal="left" vertical="center"/>
      <protection locked="0"/>
    </xf>
    <xf numFmtId="165" fontId="14" fillId="3" borderId="14" xfId="4" applyNumberFormat="1" applyFont="1" applyFill="1" applyBorder="1" applyAlignment="1" applyProtection="1">
      <alignment horizontal="right"/>
    </xf>
    <xf numFmtId="0" fontId="15" fillId="0" borderId="0" xfId="0" applyFont="1" applyFill="1" applyBorder="1" applyAlignment="1" applyProtection="1">
      <alignment vertical="center"/>
    </xf>
    <xf numFmtId="0" fontId="6" fillId="0" borderId="0" xfId="4" applyFont="1" applyFill="1" applyBorder="1" applyAlignment="1">
      <alignment horizontal="right" vertical="center"/>
    </xf>
    <xf numFmtId="0" fontId="12" fillId="0" borderId="0" xfId="0" applyFont="1" applyBorder="1" applyAlignment="1">
      <alignment vertical="center"/>
    </xf>
    <xf numFmtId="0" fontId="19" fillId="0" borderId="0" xfId="0" applyFont="1" applyAlignment="1">
      <alignment horizontal="left" vertical="center"/>
    </xf>
    <xf numFmtId="0" fontId="17" fillId="0" borderId="0" xfId="0" applyFont="1" applyAlignment="1">
      <alignment horizontal="justify" vertical="center" wrapText="1"/>
    </xf>
    <xf numFmtId="0" fontId="0" fillId="0" borderId="0" xfId="0" applyBorder="1" applyAlignment="1">
      <alignment vertical="center"/>
    </xf>
    <xf numFmtId="0" fontId="0" fillId="0" borderId="0" xfId="0" applyBorder="1" applyAlignment="1">
      <alignment vertical="center" wrapText="1"/>
    </xf>
    <xf numFmtId="166" fontId="2" fillId="0" borderId="1" xfId="0" applyNumberFormat="1" applyFont="1" applyFill="1" applyBorder="1" applyAlignment="1" applyProtection="1">
      <alignment horizontal="left" vertical="center"/>
    </xf>
    <xf numFmtId="3" fontId="10" fillId="2" borderId="1" xfId="5" applyNumberFormat="1" applyFont="1" applyFill="1" applyBorder="1" applyAlignment="1" applyProtection="1">
      <alignment horizontal="right" vertical="center"/>
      <protection locked="0"/>
    </xf>
    <xf numFmtId="3" fontId="14" fillId="3" borderId="14" xfId="4" applyNumberFormat="1" applyFont="1" applyFill="1" applyBorder="1" applyAlignment="1" applyProtection="1">
      <alignment horizontal="right" vertical="center"/>
      <protection locked="0"/>
    </xf>
    <xf numFmtId="0" fontId="11" fillId="0" borderId="0" xfId="4" applyFont="1" applyAlignment="1">
      <alignment horizontal="left" vertical="center"/>
    </xf>
    <xf numFmtId="0" fontId="8" fillId="0" borderId="0" xfId="4" applyFont="1" applyAlignment="1">
      <alignment vertical="center"/>
    </xf>
    <xf numFmtId="0" fontId="11" fillId="0" borderId="0" xfId="4" applyFont="1" applyAlignment="1">
      <alignment horizontal="right"/>
    </xf>
    <xf numFmtId="0" fontId="5" fillId="0" borderId="2" xfId="4" applyFont="1" applyBorder="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xf>
    <xf numFmtId="0" fontId="4" fillId="0" borderId="13" xfId="4" applyFont="1" applyBorder="1" applyAlignment="1">
      <alignment horizontal="center" vertical="center"/>
    </xf>
    <xf numFmtId="0" fontId="4" fillId="0" borderId="5" xfId="4" applyFont="1" applyBorder="1" applyAlignment="1">
      <alignment horizontal="center" vertical="center"/>
    </xf>
    <xf numFmtId="0" fontId="4" fillId="0" borderId="7" xfId="4" applyFont="1" applyBorder="1" applyAlignment="1">
      <alignment horizontal="center" vertical="center"/>
    </xf>
    <xf numFmtId="0" fontId="4" fillId="0" borderId="2" xfId="4" applyFont="1" applyBorder="1" applyAlignment="1">
      <alignment horizontal="center" vertical="center"/>
    </xf>
    <xf numFmtId="0" fontId="9" fillId="0" borderId="3" xfId="4" applyFont="1" applyBorder="1" applyAlignment="1">
      <alignment horizontal="right" vertical="center"/>
    </xf>
    <xf numFmtId="164" fontId="9" fillId="0" borderId="4" xfId="4" applyNumberFormat="1" applyFont="1" applyBorder="1" applyAlignment="1">
      <alignment vertical="center"/>
    </xf>
    <xf numFmtId="0" fontId="5" fillId="0" borderId="0" xfId="4" applyFont="1" applyAlignment="1">
      <alignment horizontal="center"/>
    </xf>
    <xf numFmtId="0" fontId="5" fillId="0" borderId="0" xfId="4" applyFont="1"/>
    <xf numFmtId="0" fontId="0" fillId="0" borderId="0" xfId="4" applyFont="1"/>
    <xf numFmtId="0" fontId="6" fillId="0" borderId="0" xfId="0" applyFont="1"/>
    <xf numFmtId="164" fontId="10" fillId="0" borderId="11" xfId="4" applyNumberFormat="1" applyFont="1" applyBorder="1" applyAlignment="1">
      <alignment vertical="center"/>
    </xf>
    <xf numFmtId="164" fontId="10" fillId="0" borderId="10" xfId="4" applyNumberFormat="1" applyFont="1" applyBorder="1" applyAlignment="1">
      <alignment vertical="center"/>
    </xf>
    <xf numFmtId="164" fontId="10" fillId="0" borderId="8" xfId="4" applyNumberFormat="1" applyFont="1" applyBorder="1" applyAlignment="1">
      <alignment vertical="center"/>
    </xf>
    <xf numFmtId="0" fontId="20" fillId="0" borderId="0" xfId="4" applyFont="1" applyFill="1" applyProtection="1"/>
    <xf numFmtId="0" fontId="17" fillId="0" borderId="0" xfId="0" applyFont="1" applyAlignment="1">
      <alignment horizontal="justify" vertical="center" wrapText="1"/>
    </xf>
    <xf numFmtId="0" fontId="0" fillId="0" borderId="0" xfId="0" applyAlignment="1">
      <alignment horizontal="justify" vertical="center" wrapText="1"/>
    </xf>
    <xf numFmtId="0" fontId="9" fillId="0" borderId="21" xfId="4" applyFont="1" applyFill="1" applyBorder="1" applyAlignment="1" applyProtection="1">
      <alignment horizontal="center" vertical="center" wrapText="1"/>
    </xf>
    <xf numFmtId="0" fontId="9" fillId="0" borderId="20" xfId="4" applyFont="1" applyFill="1" applyBorder="1" applyAlignment="1" applyProtection="1">
      <alignment horizontal="center" vertical="center" wrapText="1"/>
    </xf>
    <xf numFmtId="0" fontId="9" fillId="0" borderId="12" xfId="4" applyFont="1" applyFill="1" applyBorder="1" applyAlignment="1" applyProtection="1">
      <alignment horizontal="center" vertical="center" wrapText="1"/>
    </xf>
    <xf numFmtId="0" fontId="6" fillId="0" borderId="1" xfId="0" applyFont="1" applyBorder="1" applyAlignment="1">
      <alignment vertical="center"/>
    </xf>
    <xf numFmtId="0" fontId="0" fillId="0" borderId="1" xfId="0" applyFont="1" applyBorder="1" applyAlignment="1">
      <alignment vertical="center"/>
    </xf>
    <xf numFmtId="0" fontId="6" fillId="2" borderId="1" xfId="0" applyFont="1" applyFill="1" applyBorder="1" applyAlignment="1">
      <alignment vertical="center"/>
    </xf>
    <xf numFmtId="0" fontId="0" fillId="0" borderId="1" xfId="0" applyBorder="1" applyAlignment="1">
      <alignment vertical="center"/>
    </xf>
    <xf numFmtId="0" fontId="3" fillId="0" borderId="6" xfId="0" applyFont="1" applyFill="1" applyBorder="1" applyAlignment="1" applyProtection="1">
      <alignment vertical="center" wrapText="1"/>
    </xf>
    <xf numFmtId="0" fontId="0" fillId="0" borderId="15" xfId="0" applyBorder="1" applyAlignment="1">
      <alignment vertical="center" wrapText="1"/>
    </xf>
    <xf numFmtId="0" fontId="13" fillId="3" borderId="0" xfId="4" applyFont="1" applyFill="1" applyBorder="1" applyAlignment="1" applyProtection="1">
      <alignment horizontal="center" vertical="center"/>
    </xf>
    <xf numFmtId="0" fontId="6" fillId="4" borderId="6" xfId="0" applyFont="1" applyFill="1" applyBorder="1" applyAlignment="1">
      <alignment vertical="center"/>
    </xf>
    <xf numFmtId="0" fontId="6" fillId="4" borderId="15" xfId="0" applyFont="1" applyFill="1" applyBorder="1" applyAlignment="1">
      <alignment vertical="center"/>
    </xf>
  </cellXfs>
  <cellStyles count="9">
    <cellStyle name="Comma 2" xfId="7" xr:uid="{9306B7FA-FF89-48A7-A024-CCF3E893CE42}"/>
    <cellStyle name="Currency" xfId="3" builtinId="4"/>
    <cellStyle name="Currency 2" xfId="2" xr:uid="{A5A7832C-DD18-403B-AAD6-350272DD91A3}"/>
    <cellStyle name="Currency 3" xfId="6" xr:uid="{54F5E6B3-DF1C-4A74-9B1F-634DDF12BB7A}"/>
    <cellStyle name="Normal" xfId="0" builtinId="0"/>
    <cellStyle name="Normal 2" xfId="1" xr:uid="{E05DE3D0-67A4-4050-A367-B21E67C9673A}"/>
    <cellStyle name="Normal 3" xfId="4" xr:uid="{4B598C8A-4657-474A-BB05-C9B6E4ED479A}"/>
    <cellStyle name="Percent 2" xfId="5" xr:uid="{F4F8B0ED-D46F-473D-AECC-0E3B7964801B}"/>
    <cellStyle name="Percent 2 2" xfId="8" xr:uid="{6175787F-8159-4E15-8731-86725C0FBA9A}"/>
  </cellStyles>
  <dxfs count="0"/>
  <tableStyles count="0" defaultTableStyle="TableStyleMedium2" defaultPivotStyle="PivotStyleLight16"/>
  <colors>
    <mruColors>
      <color rgb="FFEEA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04486-5D05-425A-B02B-129362CF65ED}">
  <sheetPr codeName="Sheet1">
    <tabColor theme="8" tint="0.59999389629810485"/>
    <pageSetUpPr fitToPage="1"/>
  </sheetPr>
  <dimension ref="A1:H103"/>
  <sheetViews>
    <sheetView tabSelected="1" zoomScaleNormal="100" zoomScaleSheetLayoutView="100" workbookViewId="0">
      <selection activeCell="C22" sqref="C22"/>
    </sheetView>
  </sheetViews>
  <sheetFormatPr defaultColWidth="9.1796875" defaultRowHeight="11.5" x14ac:dyDescent="0.25"/>
  <cols>
    <col min="1" max="1" width="25.1796875" style="1" customWidth="1"/>
    <col min="2" max="2" width="46.1796875" style="1" customWidth="1"/>
    <col min="3" max="5" width="44.453125" style="11" customWidth="1"/>
    <col min="6" max="6" width="28.81640625" style="10" customWidth="1"/>
    <col min="7" max="7" width="15.7265625" style="10" customWidth="1"/>
    <col min="8" max="8" width="22.1796875" style="1" customWidth="1"/>
    <col min="9" max="9" width="15.26953125" style="1" customWidth="1"/>
    <col min="10" max="16384" width="9.1796875" style="1"/>
  </cols>
  <sheetData>
    <row r="1" spans="1:8" ht="19" x14ac:dyDescent="0.25">
      <c r="A1" s="39" t="s">
        <v>55</v>
      </c>
    </row>
    <row r="2" spans="1:8" ht="14" x14ac:dyDescent="0.25">
      <c r="A2" s="29" t="s">
        <v>56</v>
      </c>
      <c r="B2" s="46">
        <v>44755</v>
      </c>
    </row>
    <row r="3" spans="1:8" s="4" customFormat="1" ht="14" x14ac:dyDescent="0.3">
      <c r="A3" s="29" t="s">
        <v>0</v>
      </c>
      <c r="B3" s="74" t="s">
        <v>57</v>
      </c>
      <c r="C3" s="75"/>
      <c r="D3" s="41"/>
      <c r="E3" s="41"/>
      <c r="F3" s="8"/>
      <c r="G3" s="8"/>
    </row>
    <row r="4" spans="1:8" s="4" customFormat="1" ht="14" x14ac:dyDescent="0.3">
      <c r="A4" s="29" t="s">
        <v>1</v>
      </c>
      <c r="B4" s="76"/>
      <c r="C4" s="77"/>
      <c r="D4" s="44"/>
      <c r="E4" s="44"/>
      <c r="F4" s="8"/>
      <c r="G4" s="8"/>
    </row>
    <row r="5" spans="1:8" s="4" customFormat="1" ht="14" x14ac:dyDescent="0.3">
      <c r="A5" s="29" t="s">
        <v>59</v>
      </c>
      <c r="B5" s="81" t="s">
        <v>83</v>
      </c>
      <c r="C5" s="82"/>
      <c r="D5" s="44"/>
      <c r="E5" s="44"/>
      <c r="F5" s="8"/>
      <c r="G5" s="8"/>
    </row>
    <row r="6" spans="1:8" s="4" customFormat="1" ht="52.5" customHeight="1" x14ac:dyDescent="0.3">
      <c r="A6" s="36" t="s">
        <v>2</v>
      </c>
      <c r="B6" s="78" t="s">
        <v>62</v>
      </c>
      <c r="C6" s="79"/>
      <c r="D6" s="45"/>
      <c r="E6" s="45"/>
      <c r="F6" s="8"/>
      <c r="G6" s="8"/>
    </row>
    <row r="7" spans="1:8" ht="14" x14ac:dyDescent="0.3">
      <c r="A7" s="4"/>
      <c r="B7" s="4"/>
      <c r="C7" s="9"/>
      <c r="D7" s="9"/>
      <c r="E7" s="9"/>
      <c r="F7" s="8"/>
      <c r="G7" s="8"/>
      <c r="H7" s="4"/>
    </row>
    <row r="8" spans="1:8" ht="9" customHeight="1" x14ac:dyDescent="0.3">
      <c r="A8" s="7"/>
      <c r="B8" s="7"/>
      <c r="C8" s="6"/>
      <c r="D8" s="6"/>
      <c r="E8" s="6"/>
      <c r="F8" s="5"/>
      <c r="G8" s="5"/>
      <c r="H8" s="4"/>
    </row>
    <row r="9" spans="1:8" ht="20.25" customHeight="1" x14ac:dyDescent="0.25">
      <c r="A9" s="80" t="s">
        <v>51</v>
      </c>
      <c r="B9" s="80"/>
      <c r="C9" s="80"/>
      <c r="D9" s="80"/>
      <c r="E9" s="80"/>
      <c r="F9" s="80"/>
      <c r="G9" s="80"/>
      <c r="H9" s="80"/>
    </row>
    <row r="10" spans="1:8" s="10" customFormat="1" ht="16.5" customHeight="1" thickBot="1" x14ac:dyDescent="0.3">
      <c r="A10" s="27"/>
      <c r="B10" s="27"/>
      <c r="C10" s="27"/>
      <c r="D10" s="27"/>
      <c r="E10" s="27"/>
      <c r="F10" s="27"/>
      <c r="G10" s="27"/>
      <c r="H10" s="19"/>
    </row>
    <row r="11" spans="1:8" s="19" customFormat="1" ht="12" hidden="1" customHeight="1" thickBot="1" x14ac:dyDescent="0.3">
      <c r="A11" s="26"/>
      <c r="B11" s="25"/>
      <c r="C11" s="24"/>
      <c r="D11" s="25"/>
      <c r="E11" s="25"/>
      <c r="F11" s="23"/>
      <c r="G11" s="23"/>
      <c r="H11" s="22"/>
    </row>
    <row r="12" spans="1:8" s="19" customFormat="1" ht="15" customHeight="1" x14ac:dyDescent="0.25">
      <c r="A12" s="71" t="s">
        <v>4</v>
      </c>
      <c r="B12" s="71" t="s">
        <v>5</v>
      </c>
      <c r="C12" s="71" t="s">
        <v>6</v>
      </c>
      <c r="D12" s="71" t="s">
        <v>58</v>
      </c>
      <c r="E12" s="71" t="s">
        <v>60</v>
      </c>
      <c r="F12" s="71" t="s">
        <v>7</v>
      </c>
      <c r="G12" s="71" t="s">
        <v>61</v>
      </c>
      <c r="H12" s="71" t="s">
        <v>65</v>
      </c>
    </row>
    <row r="13" spans="1:8" s="19" customFormat="1" ht="15" customHeight="1" x14ac:dyDescent="0.25">
      <c r="A13" s="72"/>
      <c r="B13" s="72"/>
      <c r="C13" s="72"/>
      <c r="D13" s="72"/>
      <c r="E13" s="72"/>
      <c r="F13" s="72"/>
      <c r="G13" s="72" t="s">
        <v>8</v>
      </c>
      <c r="H13" s="72"/>
    </row>
    <row r="14" spans="1:8" s="19" customFormat="1" ht="15" customHeight="1" x14ac:dyDescent="0.25">
      <c r="A14" s="72"/>
      <c r="B14" s="72"/>
      <c r="C14" s="72"/>
      <c r="D14" s="72"/>
      <c r="E14" s="72"/>
      <c r="F14" s="72"/>
      <c r="G14" s="72" t="s">
        <v>9</v>
      </c>
      <c r="H14" s="72"/>
    </row>
    <row r="15" spans="1:8" s="19" customFormat="1" ht="39.5" customHeight="1" x14ac:dyDescent="0.25">
      <c r="A15" s="73"/>
      <c r="B15" s="73"/>
      <c r="C15" s="73"/>
      <c r="D15" s="73"/>
      <c r="E15" s="73"/>
      <c r="F15" s="73"/>
      <c r="G15" s="73" t="s">
        <v>10</v>
      </c>
      <c r="H15" s="73"/>
    </row>
    <row r="16" spans="1:8" s="19" customFormat="1" ht="15" customHeight="1" x14ac:dyDescent="0.25">
      <c r="A16" s="21" t="s">
        <v>11</v>
      </c>
      <c r="B16" s="21" t="s">
        <v>12</v>
      </c>
      <c r="C16" s="21" t="s">
        <v>13</v>
      </c>
      <c r="D16" s="21" t="s">
        <v>14</v>
      </c>
      <c r="E16" s="21"/>
      <c r="F16" s="3" t="s">
        <v>15</v>
      </c>
      <c r="G16" s="20" t="s">
        <v>52</v>
      </c>
      <c r="H16" s="2" t="s">
        <v>54</v>
      </c>
    </row>
    <row r="17" spans="1:8" ht="15" customHeight="1" x14ac:dyDescent="0.25">
      <c r="A17" s="28" t="s">
        <v>16</v>
      </c>
      <c r="B17" s="28" t="s">
        <v>17</v>
      </c>
      <c r="C17" s="28" t="s">
        <v>18</v>
      </c>
      <c r="D17" s="30" t="s">
        <v>53</v>
      </c>
      <c r="E17" s="30" t="s">
        <v>73</v>
      </c>
      <c r="F17" s="35">
        <v>100</v>
      </c>
      <c r="G17" s="47">
        <v>4</v>
      </c>
      <c r="H17" s="17">
        <f>F17*G17</f>
        <v>400</v>
      </c>
    </row>
    <row r="18" spans="1:8" ht="15" customHeight="1" x14ac:dyDescent="0.25">
      <c r="A18" s="28" t="s">
        <v>19</v>
      </c>
      <c r="B18" s="28" t="s">
        <v>20</v>
      </c>
      <c r="C18" s="28" t="s">
        <v>21</v>
      </c>
      <c r="D18" s="30" t="s">
        <v>63</v>
      </c>
      <c r="E18" s="30" t="s">
        <v>74</v>
      </c>
      <c r="F18" s="35">
        <v>75</v>
      </c>
      <c r="G18" s="47">
        <v>10</v>
      </c>
      <c r="H18" s="17">
        <f t="shared" ref="H18:H44" si="0">F18*G18</f>
        <v>750</v>
      </c>
    </row>
    <row r="19" spans="1:8" ht="15" customHeight="1" x14ac:dyDescent="0.25">
      <c r="A19" s="30"/>
      <c r="B19" s="30"/>
      <c r="C19" s="30"/>
      <c r="D19" s="30"/>
      <c r="E19" s="30"/>
      <c r="F19" s="35"/>
      <c r="G19" s="47">
        <v>0.1</v>
      </c>
      <c r="H19" s="17">
        <f t="shared" si="0"/>
        <v>0</v>
      </c>
    </row>
    <row r="20" spans="1:8" ht="15" customHeight="1" x14ac:dyDescent="0.25">
      <c r="A20" s="30"/>
      <c r="B20" s="30"/>
      <c r="C20" s="30"/>
      <c r="D20" s="30"/>
      <c r="E20" s="30"/>
      <c r="F20" s="35"/>
      <c r="G20" s="47">
        <v>0</v>
      </c>
      <c r="H20" s="17">
        <f t="shared" si="0"/>
        <v>0</v>
      </c>
    </row>
    <row r="21" spans="1:8" s="18" customFormat="1" ht="15" customHeight="1" x14ac:dyDescent="0.25">
      <c r="A21" s="30"/>
      <c r="B21" s="30"/>
      <c r="C21" s="37"/>
      <c r="D21" s="30"/>
      <c r="E21" s="30"/>
      <c r="F21" s="35"/>
      <c r="G21" s="47">
        <v>0</v>
      </c>
      <c r="H21" s="17">
        <f t="shared" si="0"/>
        <v>0</v>
      </c>
    </row>
    <row r="22" spans="1:8" s="18" customFormat="1" ht="15" customHeight="1" x14ac:dyDescent="0.25">
      <c r="A22" s="30"/>
      <c r="B22" s="30"/>
      <c r="C22" s="37"/>
      <c r="D22" s="30"/>
      <c r="E22" s="30"/>
      <c r="F22" s="35"/>
      <c r="G22" s="47">
        <v>0</v>
      </c>
      <c r="H22" s="17">
        <f t="shared" si="0"/>
        <v>0</v>
      </c>
    </row>
    <row r="23" spans="1:8" s="16" customFormat="1" ht="15" customHeight="1" x14ac:dyDescent="0.25">
      <c r="A23" s="30"/>
      <c r="B23" s="30"/>
      <c r="C23" s="37"/>
      <c r="D23" s="30"/>
      <c r="E23" s="30"/>
      <c r="F23" s="35"/>
      <c r="G23" s="47">
        <v>0</v>
      </c>
      <c r="H23" s="17">
        <f t="shared" si="0"/>
        <v>0</v>
      </c>
    </row>
    <row r="24" spans="1:8" s="16" customFormat="1" ht="15" customHeight="1" x14ac:dyDescent="0.25">
      <c r="A24" s="30"/>
      <c r="B24" s="30"/>
      <c r="C24" s="37"/>
      <c r="D24" s="30"/>
      <c r="E24" s="30"/>
      <c r="F24" s="35"/>
      <c r="G24" s="47">
        <v>0</v>
      </c>
      <c r="H24" s="17">
        <f t="shared" si="0"/>
        <v>0</v>
      </c>
    </row>
    <row r="25" spans="1:8" s="16" customFormat="1" ht="15" customHeight="1" x14ac:dyDescent="0.25">
      <c r="A25" s="30"/>
      <c r="B25" s="30"/>
      <c r="C25" s="37"/>
      <c r="D25" s="30"/>
      <c r="E25" s="30"/>
      <c r="F25" s="35"/>
      <c r="G25" s="47">
        <v>0</v>
      </c>
      <c r="H25" s="17">
        <f t="shared" si="0"/>
        <v>0</v>
      </c>
    </row>
    <row r="26" spans="1:8" ht="15" customHeight="1" x14ac:dyDescent="0.25">
      <c r="A26" s="30"/>
      <c r="B26" s="30"/>
      <c r="C26" s="37"/>
      <c r="D26" s="30"/>
      <c r="E26" s="30"/>
      <c r="F26" s="35"/>
      <c r="G26" s="47">
        <v>0</v>
      </c>
      <c r="H26" s="17">
        <f t="shared" si="0"/>
        <v>0</v>
      </c>
    </row>
    <row r="27" spans="1:8" ht="15" customHeight="1" x14ac:dyDescent="0.25">
      <c r="A27" s="30"/>
      <c r="B27" s="30"/>
      <c r="C27" s="37"/>
      <c r="D27" s="30"/>
      <c r="E27" s="30"/>
      <c r="F27" s="35"/>
      <c r="G27" s="47">
        <v>0</v>
      </c>
      <c r="H27" s="17">
        <f t="shared" si="0"/>
        <v>0</v>
      </c>
    </row>
    <row r="28" spans="1:8" ht="15" customHeight="1" x14ac:dyDescent="0.25">
      <c r="A28" s="30"/>
      <c r="B28" s="30"/>
      <c r="C28" s="37"/>
      <c r="D28" s="30"/>
      <c r="E28" s="30"/>
      <c r="F28" s="35"/>
      <c r="G28" s="47">
        <v>0</v>
      </c>
      <c r="H28" s="17">
        <f t="shared" si="0"/>
        <v>0</v>
      </c>
    </row>
    <row r="29" spans="1:8" ht="15" customHeight="1" x14ac:dyDescent="0.25">
      <c r="A29" s="30"/>
      <c r="B29" s="30"/>
      <c r="C29" s="30"/>
      <c r="D29" s="30"/>
      <c r="E29" s="30"/>
      <c r="F29" s="35"/>
      <c r="G29" s="47">
        <v>0</v>
      </c>
      <c r="H29" s="17">
        <f t="shared" si="0"/>
        <v>0</v>
      </c>
    </row>
    <row r="30" spans="1:8" ht="15" customHeight="1" x14ac:dyDescent="0.25">
      <c r="A30" s="30"/>
      <c r="B30" s="30"/>
      <c r="C30" s="30"/>
      <c r="D30" s="30"/>
      <c r="E30" s="30"/>
      <c r="F30" s="35"/>
      <c r="G30" s="47">
        <v>0</v>
      </c>
      <c r="H30" s="17">
        <f t="shared" si="0"/>
        <v>0</v>
      </c>
    </row>
    <row r="31" spans="1:8" ht="15" customHeight="1" x14ac:dyDescent="0.25">
      <c r="A31" s="30"/>
      <c r="B31" s="30"/>
      <c r="C31" s="37"/>
      <c r="D31" s="30"/>
      <c r="E31" s="30"/>
      <c r="F31" s="35"/>
      <c r="G31" s="47">
        <v>0</v>
      </c>
      <c r="H31" s="17">
        <f t="shared" si="0"/>
        <v>0</v>
      </c>
    </row>
    <row r="32" spans="1:8" ht="15" customHeight="1" x14ac:dyDescent="0.25">
      <c r="A32" s="30"/>
      <c r="B32" s="30"/>
      <c r="C32" s="37"/>
      <c r="D32" s="30"/>
      <c r="E32" s="30"/>
      <c r="F32" s="35"/>
      <c r="G32" s="47">
        <v>0</v>
      </c>
      <c r="H32" s="17">
        <f t="shared" si="0"/>
        <v>0</v>
      </c>
    </row>
    <row r="33" spans="1:8" s="18" customFormat="1" ht="15" customHeight="1" x14ac:dyDescent="0.25">
      <c r="A33" s="30"/>
      <c r="B33" s="30"/>
      <c r="C33" s="37"/>
      <c r="D33" s="30"/>
      <c r="E33" s="30"/>
      <c r="F33" s="35"/>
      <c r="G33" s="47">
        <v>0</v>
      </c>
      <c r="H33" s="17">
        <f t="shared" si="0"/>
        <v>0</v>
      </c>
    </row>
    <row r="34" spans="1:8" s="18" customFormat="1" ht="15" customHeight="1" x14ac:dyDescent="0.25">
      <c r="A34" s="30"/>
      <c r="B34" s="30"/>
      <c r="C34" s="37"/>
      <c r="D34" s="30"/>
      <c r="E34" s="30"/>
      <c r="F34" s="35"/>
      <c r="G34" s="47">
        <v>0</v>
      </c>
      <c r="H34" s="17">
        <f t="shared" si="0"/>
        <v>0</v>
      </c>
    </row>
    <row r="35" spans="1:8" s="16" customFormat="1" ht="15" customHeight="1" x14ac:dyDescent="0.25">
      <c r="A35" s="30"/>
      <c r="B35" s="30"/>
      <c r="C35" s="37"/>
      <c r="D35" s="30"/>
      <c r="E35" s="30"/>
      <c r="F35" s="35"/>
      <c r="G35" s="47">
        <v>0</v>
      </c>
      <c r="H35" s="17">
        <f t="shared" si="0"/>
        <v>0</v>
      </c>
    </row>
    <row r="36" spans="1:8" s="16" customFormat="1" ht="15" customHeight="1" x14ac:dyDescent="0.25">
      <c r="A36" s="30"/>
      <c r="B36" s="30"/>
      <c r="C36" s="37"/>
      <c r="D36" s="30"/>
      <c r="E36" s="30"/>
      <c r="F36" s="35"/>
      <c r="G36" s="47">
        <v>0</v>
      </c>
      <c r="H36" s="17">
        <f t="shared" si="0"/>
        <v>0</v>
      </c>
    </row>
    <row r="37" spans="1:8" s="16" customFormat="1" ht="15" customHeight="1" x14ac:dyDescent="0.25">
      <c r="A37" s="30"/>
      <c r="B37" s="30"/>
      <c r="C37" s="37"/>
      <c r="D37" s="30"/>
      <c r="E37" s="30"/>
      <c r="F37" s="35"/>
      <c r="G37" s="47">
        <v>0</v>
      </c>
      <c r="H37" s="17">
        <f t="shared" si="0"/>
        <v>0</v>
      </c>
    </row>
    <row r="38" spans="1:8" ht="15" customHeight="1" x14ac:dyDescent="0.25">
      <c r="A38" s="30"/>
      <c r="B38" s="30"/>
      <c r="C38" s="37"/>
      <c r="D38" s="30"/>
      <c r="E38" s="30"/>
      <c r="F38" s="35"/>
      <c r="G38" s="47">
        <v>0</v>
      </c>
      <c r="H38" s="17">
        <f t="shared" si="0"/>
        <v>0</v>
      </c>
    </row>
    <row r="39" spans="1:8" s="18" customFormat="1" ht="15" customHeight="1" x14ac:dyDescent="0.25">
      <c r="A39" s="30"/>
      <c r="B39" s="30"/>
      <c r="C39" s="37"/>
      <c r="D39" s="30"/>
      <c r="E39" s="30"/>
      <c r="F39" s="35"/>
      <c r="G39" s="47">
        <v>0</v>
      </c>
      <c r="H39" s="17">
        <f t="shared" si="0"/>
        <v>0</v>
      </c>
    </row>
    <row r="40" spans="1:8" s="18" customFormat="1" ht="15" customHeight="1" x14ac:dyDescent="0.25">
      <c r="A40" s="30"/>
      <c r="B40" s="30"/>
      <c r="C40" s="37"/>
      <c r="D40" s="30"/>
      <c r="E40" s="30"/>
      <c r="F40" s="35"/>
      <c r="G40" s="47">
        <v>0</v>
      </c>
      <c r="H40" s="17">
        <f t="shared" si="0"/>
        <v>0</v>
      </c>
    </row>
    <row r="41" spans="1:8" s="16" customFormat="1" ht="15" customHeight="1" x14ac:dyDescent="0.25">
      <c r="A41" s="30"/>
      <c r="B41" s="30"/>
      <c r="C41" s="37"/>
      <c r="D41" s="30"/>
      <c r="E41" s="30"/>
      <c r="F41" s="35"/>
      <c r="G41" s="47">
        <v>0</v>
      </c>
      <c r="H41" s="17">
        <f t="shared" si="0"/>
        <v>0</v>
      </c>
    </row>
    <row r="42" spans="1:8" s="16" customFormat="1" ht="15" customHeight="1" x14ac:dyDescent="0.25">
      <c r="A42" s="30"/>
      <c r="B42" s="30"/>
      <c r="C42" s="37"/>
      <c r="D42" s="30"/>
      <c r="E42" s="30"/>
      <c r="F42" s="35"/>
      <c r="G42" s="47">
        <v>0</v>
      </c>
      <c r="H42" s="17">
        <f t="shared" si="0"/>
        <v>0</v>
      </c>
    </row>
    <row r="43" spans="1:8" s="16" customFormat="1" ht="15" customHeight="1" x14ac:dyDescent="0.25">
      <c r="A43" s="30"/>
      <c r="B43" s="30"/>
      <c r="C43" s="37"/>
      <c r="D43" s="30"/>
      <c r="E43" s="30"/>
      <c r="F43" s="35"/>
      <c r="G43" s="47">
        <v>0</v>
      </c>
      <c r="H43" s="17">
        <f t="shared" si="0"/>
        <v>0</v>
      </c>
    </row>
    <row r="44" spans="1:8" ht="15" customHeight="1" thickBot="1" x14ac:dyDescent="0.3">
      <c r="A44" s="30"/>
      <c r="B44" s="30"/>
      <c r="C44" s="37"/>
      <c r="D44" s="30"/>
      <c r="E44" s="30"/>
      <c r="F44" s="35"/>
      <c r="G44" s="47">
        <v>0</v>
      </c>
      <c r="H44" s="17">
        <f t="shared" si="0"/>
        <v>0</v>
      </c>
    </row>
    <row r="45" spans="1:8" ht="15" customHeight="1" thickBot="1" x14ac:dyDescent="0.3">
      <c r="C45" s="40"/>
      <c r="D45" s="40"/>
      <c r="E45" s="40"/>
      <c r="F45" s="40" t="s">
        <v>66</v>
      </c>
      <c r="G45" s="48">
        <f>SUM(G17:G44)</f>
        <v>14.1</v>
      </c>
      <c r="H45" s="38">
        <f>SUM(H17:H44)</f>
        <v>1150</v>
      </c>
    </row>
    <row r="46" spans="1:8" s="12" customFormat="1" ht="15" customHeight="1" thickBot="1" x14ac:dyDescent="0.3">
      <c r="A46" s="15"/>
      <c r="B46" s="15"/>
      <c r="C46" s="14"/>
      <c r="D46" s="14"/>
      <c r="E46" s="14"/>
      <c r="F46" s="40" t="s">
        <v>67</v>
      </c>
      <c r="G46" s="13"/>
      <c r="H46" s="38">
        <f>C59</f>
        <v>200</v>
      </c>
    </row>
    <row r="47" spans="1:8" ht="15" customHeight="1" thickBot="1" x14ac:dyDescent="0.4">
      <c r="A47" s="49" t="s">
        <v>23</v>
      </c>
      <c r="B47" s="50"/>
      <c r="C47" s="51"/>
      <c r="F47" s="40" t="s">
        <v>22</v>
      </c>
      <c r="H47" s="38">
        <f>SUM(H45:H46)</f>
        <v>1350</v>
      </c>
    </row>
    <row r="48" spans="1:8" ht="15" customHeight="1" thickBot="1" x14ac:dyDescent="0.35">
      <c r="A48" s="52"/>
      <c r="B48" s="53" t="s">
        <v>3</v>
      </c>
      <c r="C48" s="54" t="s">
        <v>24</v>
      </c>
      <c r="H48" s="68" t="s">
        <v>82</v>
      </c>
    </row>
    <row r="49" spans="1:3" ht="15" customHeight="1" x14ac:dyDescent="0.25">
      <c r="A49" s="55">
        <v>1</v>
      </c>
      <c r="B49" s="31" t="s">
        <v>25</v>
      </c>
      <c r="C49" s="65"/>
    </row>
    <row r="50" spans="1:3" ht="15" customHeight="1" x14ac:dyDescent="0.25">
      <c r="A50" s="56">
        <f t="shared" ref="A50:A58" si="1">1+A49</f>
        <v>2</v>
      </c>
      <c r="B50" s="32" t="s">
        <v>26</v>
      </c>
      <c r="C50" s="66"/>
    </row>
    <row r="51" spans="1:3" ht="15" customHeight="1" x14ac:dyDescent="0.25">
      <c r="A51" s="56">
        <f t="shared" si="1"/>
        <v>3</v>
      </c>
      <c r="B51" s="32" t="s">
        <v>27</v>
      </c>
      <c r="C51" s="66">
        <v>200</v>
      </c>
    </row>
    <row r="52" spans="1:3" ht="15" customHeight="1" x14ac:dyDescent="0.25">
      <c r="A52" s="56">
        <f t="shared" si="1"/>
        <v>4</v>
      </c>
      <c r="B52" s="32" t="s">
        <v>28</v>
      </c>
      <c r="C52" s="66"/>
    </row>
    <row r="53" spans="1:3" ht="15" customHeight="1" x14ac:dyDescent="0.25">
      <c r="A53" s="56">
        <f t="shared" si="1"/>
        <v>5</v>
      </c>
      <c r="B53" s="32" t="s">
        <v>29</v>
      </c>
      <c r="C53" s="66"/>
    </row>
    <row r="54" spans="1:3" ht="15" customHeight="1" x14ac:dyDescent="0.25">
      <c r="A54" s="56">
        <f t="shared" si="1"/>
        <v>6</v>
      </c>
      <c r="B54" s="32" t="s">
        <v>30</v>
      </c>
      <c r="C54" s="66"/>
    </row>
    <row r="55" spans="1:3" ht="15" customHeight="1" x14ac:dyDescent="0.25">
      <c r="A55" s="56">
        <f t="shared" si="1"/>
        <v>7</v>
      </c>
      <c r="B55" s="32" t="s">
        <v>31</v>
      </c>
      <c r="C55" s="66"/>
    </row>
    <row r="56" spans="1:3" ht="15" customHeight="1" x14ac:dyDescent="0.25">
      <c r="A56" s="56">
        <f t="shared" si="1"/>
        <v>8</v>
      </c>
      <c r="B56" s="33"/>
      <c r="C56" s="66"/>
    </row>
    <row r="57" spans="1:3" ht="15" customHeight="1" x14ac:dyDescent="0.25">
      <c r="A57" s="56">
        <f t="shared" si="1"/>
        <v>9</v>
      </c>
      <c r="B57" s="33"/>
      <c r="C57" s="66"/>
    </row>
    <row r="58" spans="1:3" ht="15" customHeight="1" thickBot="1" x14ac:dyDescent="0.3">
      <c r="A58" s="57">
        <f t="shared" si="1"/>
        <v>10</v>
      </c>
      <c r="B58" s="34"/>
      <c r="C58" s="67"/>
    </row>
    <row r="59" spans="1:3" ht="15" customHeight="1" thickBot="1" x14ac:dyDescent="0.3">
      <c r="A59" s="58"/>
      <c r="B59" s="59" t="s">
        <v>32</v>
      </c>
      <c r="C59" s="60">
        <f>SUM(C49:C58)</f>
        <v>200</v>
      </c>
    </row>
    <row r="60" spans="1:3" ht="15" customHeight="1" x14ac:dyDescent="0.25">
      <c r="A60" s="61"/>
      <c r="B60" s="62"/>
      <c r="C60" s="62"/>
    </row>
    <row r="61" spans="1:3" ht="64.5" customHeight="1" x14ac:dyDescent="0.25">
      <c r="A61" s="69" t="s">
        <v>33</v>
      </c>
      <c r="B61" s="70"/>
      <c r="C61" s="43"/>
    </row>
    <row r="62" spans="1:3" ht="15" customHeight="1" x14ac:dyDescent="0.25">
      <c r="A62" s="63"/>
      <c r="B62" s="42" t="s">
        <v>34</v>
      </c>
      <c r="C62" s="63"/>
    </row>
    <row r="63" spans="1:3" ht="15" customHeight="1" x14ac:dyDescent="0.25">
      <c r="A63" s="63"/>
      <c r="B63" s="42" t="s">
        <v>35</v>
      </c>
      <c r="C63" s="63"/>
    </row>
    <row r="64" spans="1:3" ht="15" customHeight="1" x14ac:dyDescent="0.25">
      <c r="A64" s="63"/>
      <c r="B64" s="42" t="s">
        <v>36</v>
      </c>
      <c r="C64" s="63"/>
    </row>
    <row r="65" spans="1:3" ht="15" customHeight="1" x14ac:dyDescent="0.25">
      <c r="A65" s="63"/>
      <c r="B65" s="42" t="s">
        <v>37</v>
      </c>
      <c r="C65" s="63"/>
    </row>
    <row r="66" spans="1:3" ht="15" customHeight="1" x14ac:dyDescent="0.25">
      <c r="A66" s="63"/>
      <c r="B66" s="42" t="s">
        <v>38</v>
      </c>
      <c r="C66" s="63"/>
    </row>
    <row r="67" spans="1:3" ht="15" customHeight="1" x14ac:dyDescent="0.25">
      <c r="A67" s="63"/>
      <c r="B67" s="42" t="s">
        <v>39</v>
      </c>
      <c r="C67" s="63"/>
    </row>
    <row r="68" spans="1:3" ht="15" customHeight="1" x14ac:dyDescent="0.25">
      <c r="A68" s="63"/>
      <c r="B68" s="42" t="s">
        <v>40</v>
      </c>
      <c r="C68" s="63"/>
    </row>
    <row r="69" spans="1:3" ht="37.5" customHeight="1" x14ac:dyDescent="0.25">
      <c r="A69" s="69" t="s">
        <v>41</v>
      </c>
      <c r="B69" s="70"/>
      <c r="C69"/>
    </row>
    <row r="70" spans="1:3" ht="15" customHeight="1" x14ac:dyDescent="0.25">
      <c r="A70" s="63"/>
      <c r="B70" s="42" t="s">
        <v>42</v>
      </c>
      <c r="C70" s="63"/>
    </row>
    <row r="71" spans="1:3" ht="15" customHeight="1" x14ac:dyDescent="0.25">
      <c r="A71" s="63"/>
      <c r="B71" s="42" t="s">
        <v>43</v>
      </c>
      <c r="C71" s="63"/>
    </row>
    <row r="72" spans="1:3" ht="15" customHeight="1" x14ac:dyDescent="0.25">
      <c r="A72" s="63"/>
      <c r="B72" s="42" t="s">
        <v>44</v>
      </c>
      <c r="C72" s="63"/>
    </row>
    <row r="73" spans="1:3" ht="15" customHeight="1" x14ac:dyDescent="0.25">
      <c r="A73" s="63"/>
      <c r="B73" s="42" t="s">
        <v>45</v>
      </c>
      <c r="C73" s="63"/>
    </row>
    <row r="74" spans="1:3" ht="15" customHeight="1" x14ac:dyDescent="0.25">
      <c r="A74" s="63"/>
      <c r="B74" s="42" t="s">
        <v>46</v>
      </c>
      <c r="C74" s="63"/>
    </row>
    <row r="75" spans="1:3" ht="15" customHeight="1" x14ac:dyDescent="0.25">
      <c r="A75" s="63"/>
      <c r="B75" s="42" t="s">
        <v>47</v>
      </c>
      <c r="C75" s="63"/>
    </row>
    <row r="76" spans="1:3" ht="15" customHeight="1" x14ac:dyDescent="0.25">
      <c r="A76" s="63"/>
      <c r="B76" s="42" t="s">
        <v>48</v>
      </c>
      <c r="C76" s="63"/>
    </row>
    <row r="77" spans="1:3" ht="15" customHeight="1" x14ac:dyDescent="0.25">
      <c r="A77" s="63"/>
      <c r="B77" s="42" t="s">
        <v>49</v>
      </c>
      <c r="C77" s="63"/>
    </row>
    <row r="78" spans="1:3" ht="15" customHeight="1" x14ac:dyDescent="0.25">
      <c r="A78" s="63"/>
      <c r="B78" s="42" t="s">
        <v>50</v>
      </c>
      <c r="C78" s="63"/>
    </row>
    <row r="79" spans="1:3" ht="15" customHeight="1" x14ac:dyDescent="0.25"/>
    <row r="80" spans="1:3"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sheetData>
  <mergeCells count="15">
    <mergeCell ref="A61:B61"/>
    <mergeCell ref="A69:B69"/>
    <mergeCell ref="H12:H15"/>
    <mergeCell ref="B3:C3"/>
    <mergeCell ref="B4:C4"/>
    <mergeCell ref="B6:C6"/>
    <mergeCell ref="A9:H9"/>
    <mergeCell ref="A12:A15"/>
    <mergeCell ref="B12:B15"/>
    <mergeCell ref="C12:C15"/>
    <mergeCell ref="F12:F15"/>
    <mergeCell ref="G12:G15"/>
    <mergeCell ref="D12:D15"/>
    <mergeCell ref="E12:E15"/>
    <mergeCell ref="B5:C5"/>
  </mergeCells>
  <printOptions horizontalCentered="1"/>
  <pageMargins left="1" right="1" top="1" bottom="1" header="0.41" footer="0.35"/>
  <pageSetup scale="42"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EA9FC019-B6D4-47F4-9E90-29F02F8ACAD4}">
          <x14:formula1>
            <xm:f>'Sheet 1'!$A$15:$A$16</xm:f>
          </x14:formula1>
          <xm:sqref>D17:D44</xm:sqref>
        </x14:dataValidation>
        <x14:dataValidation type="list" allowBlank="1" showInputMessage="1" showErrorMessage="1" xr:uid="{AAF3A761-102A-4F0F-BA85-6FF003A74A0F}">
          <x14:formula1>
            <xm:f>'Sheet 1'!$A$2:$A$12</xm:f>
          </x14:formula1>
          <xm:sqref>E17:E44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33DF3-76FF-4A5F-BE17-ED728C46941B}">
  <sheetPr codeName="Sheet2"/>
  <dimension ref="A1:A24"/>
  <sheetViews>
    <sheetView workbookViewId="0">
      <selection activeCell="B24" sqref="B24"/>
    </sheetView>
  </sheetViews>
  <sheetFormatPr defaultRowHeight="12.5" x14ac:dyDescent="0.25"/>
  <cols>
    <col min="1" max="1" width="48.26953125" bestFit="1" customWidth="1"/>
  </cols>
  <sheetData>
    <row r="1" spans="1:1" ht="13" x14ac:dyDescent="0.3">
      <c r="A1" s="64" t="s">
        <v>59</v>
      </c>
    </row>
    <row r="2" spans="1:1" x14ac:dyDescent="0.25">
      <c r="A2" t="s">
        <v>73</v>
      </c>
    </row>
    <row r="3" spans="1:1" x14ac:dyDescent="0.25">
      <c r="A3" t="s">
        <v>74</v>
      </c>
    </row>
    <row r="4" spans="1:1" x14ac:dyDescent="0.25">
      <c r="A4" t="s">
        <v>75</v>
      </c>
    </row>
    <row r="5" spans="1:1" x14ac:dyDescent="0.25">
      <c r="A5" t="s">
        <v>69</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72</v>
      </c>
    </row>
    <row r="14" spans="1:1" ht="13" x14ac:dyDescent="0.3">
      <c r="A14" s="64" t="s">
        <v>64</v>
      </c>
    </row>
    <row r="15" spans="1:1" x14ac:dyDescent="0.25">
      <c r="A15" t="s">
        <v>53</v>
      </c>
    </row>
    <row r="16" spans="1:1" x14ac:dyDescent="0.25">
      <c r="A16" t="s">
        <v>63</v>
      </c>
    </row>
    <row r="19" spans="1:1" ht="13" x14ac:dyDescent="0.3">
      <c r="A19" s="64" t="s">
        <v>59</v>
      </c>
    </row>
    <row r="20" spans="1:1" x14ac:dyDescent="0.25">
      <c r="A20" t="s">
        <v>68</v>
      </c>
    </row>
    <row r="21" spans="1:1" x14ac:dyDescent="0.25">
      <c r="A21" t="s">
        <v>69</v>
      </c>
    </row>
    <row r="22" spans="1:1" x14ac:dyDescent="0.25">
      <c r="A22" t="s">
        <v>70</v>
      </c>
    </row>
    <row r="23" spans="1:1" x14ac:dyDescent="0.25">
      <c r="A23" t="s">
        <v>71</v>
      </c>
    </row>
    <row r="24" spans="1:1" x14ac:dyDescent="0.25">
      <c r="A24" t="s">
        <v>72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2F7C27D593804F90784287B3495093" ma:contentTypeVersion="5" ma:contentTypeDescription="Create a new document." ma:contentTypeScope="" ma:versionID="9126c164c94771199faa4c9bc3d22a91">
  <xsd:schema xmlns:xsd="http://www.w3.org/2001/XMLSchema" xmlns:xs="http://www.w3.org/2001/XMLSchema" xmlns:p="http://schemas.microsoft.com/office/2006/metadata/properties" xmlns:ns2="d3e40c69-a6b0-48fe-9c44-6c6a46d914ab" xmlns:ns3="b0810fb8-8816-494f-8336-3b767d745f66" targetNamespace="http://schemas.microsoft.com/office/2006/metadata/properties" ma:root="true" ma:fieldsID="6a8cc3d07b4b1855c64e8e0af0d2fcf7" ns2:_="" ns3:_="">
    <xsd:import namespace="d3e40c69-a6b0-48fe-9c44-6c6a46d914ab"/>
    <xsd:import namespace="b0810fb8-8816-494f-8336-3b767d745f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e40c69-a6b0-48fe-9c44-6c6a46d914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810fb8-8816-494f-8336-3b767d745f6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C0B46A-8A0D-4932-8803-727E7FF38A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e40c69-a6b0-48fe-9c44-6c6a46d914ab"/>
    <ds:schemaRef ds:uri="b0810fb8-8816-494f-8336-3b767d745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389F40-C581-4CE5-A1E4-BB18186983F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BCB3EB-33C3-4917-BF06-57DDD5109E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Price Proposal</vt:lpstr>
      <vt:lpstr>Sheet 1</vt:lpstr>
      <vt:lpstr>'Price Proposal'!Print_Area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Taraneh Moayed</dc:creator>
  <cp:keywords/>
  <dc:description/>
  <cp:lastModifiedBy>Bellamy, Latasha (HOM)</cp:lastModifiedBy>
  <cp:revision/>
  <dcterms:created xsi:type="dcterms:W3CDTF">2020-11-03T23:39:27Z</dcterms:created>
  <dcterms:modified xsi:type="dcterms:W3CDTF">2022-07-13T17:33:05Z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0x010100A62F7C27D593804F90784287B3495093</vt:lpwstr>
  </property>
</Properties>
</file>